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250" tabRatio="484" firstSheet="1" activeTab="1"/>
  </bookViews>
  <sheets>
    <sheet name="old_Plan1" sheetId="1" state="hidden" r:id="rId1"/>
    <sheet name="Plan1" sheetId="2" r:id="rId2"/>
  </sheets>
  <definedNames>
    <definedName name="_xlnm.Print_Area" localSheetId="0">'old_Plan1'!$A$1:$G$56</definedName>
    <definedName name="_xlnm.Print_Area" localSheetId="1">'Plan1'!$A$1:$G$59</definedName>
  </definedNames>
  <calcPr fullCalcOnLoad="1"/>
</workbook>
</file>

<file path=xl/sharedStrings.xml><?xml version="1.0" encoding="utf-8"?>
<sst xmlns="http://schemas.openxmlformats.org/spreadsheetml/2006/main" count="110" uniqueCount="54">
  <si>
    <t>COMPETÊNCIA</t>
  </si>
  <si>
    <t>ATRIBUTOS PESSOAIS DESEJÁVEIS:</t>
  </si>
  <si>
    <t>CONHECIMENTOS E HABILIDADES GENÉRICAS:</t>
  </si>
  <si>
    <t>Nome do avaliador:</t>
  </si>
  <si>
    <t>Data:</t>
  </si>
  <si>
    <t>Rubrica:</t>
  </si>
  <si>
    <t>Péssimo</t>
  </si>
  <si>
    <t>Ruim</t>
  </si>
  <si>
    <t>Regular</t>
  </si>
  <si>
    <t>Bom</t>
  </si>
  <si>
    <t>Ótimo</t>
  </si>
  <si>
    <t>Registro completo, preciso, conciso e claro da auditoria.</t>
  </si>
  <si>
    <t xml:space="preserve">       </t>
  </si>
  <si>
    <t>RESULTADO FINAL</t>
  </si>
  <si>
    <t>CRITÉRIOS:</t>
  </si>
  <si>
    <t>NÃO APRESENTA</t>
  </si>
  <si>
    <t>APRESENTA UM POUCO</t>
  </si>
  <si>
    <t>APRESENTA</t>
  </si>
  <si>
    <t>APRESENTA BASTANTE</t>
  </si>
  <si>
    <t>APRESENTA COM DESTAQUE</t>
  </si>
  <si>
    <t>Pontualidade e Administração do Tempo</t>
  </si>
  <si>
    <t>REQUER TREINAMENTO</t>
  </si>
  <si>
    <t xml:space="preserve">    UO:</t>
  </si>
  <si>
    <t>RECOMENDAÇÃO:</t>
  </si>
  <si>
    <t>SOMATÓRIO DA  1ª PARTE (60%)  E  DA  2ª PARTE (40%)</t>
  </si>
  <si>
    <t>Comunicação eficaz com o auditado</t>
  </si>
  <si>
    <t xml:space="preserve">PERMANECER NO QUADRO DE AUDITORES INTERNOS </t>
  </si>
  <si>
    <t>Cumprimento dos prazos estabelecidos na RAD-PJERJ-005 em relação à entrega do questionário de auditoria.</t>
  </si>
  <si>
    <t>X</t>
  </si>
  <si>
    <t>PERCENTUAL DOS SOMATÓRIOS DA  1ª PARTE (60%)  E  DA  2ª PARTE (40%)</t>
  </si>
  <si>
    <t>Página</t>
  </si>
  <si>
    <t>Auditor</t>
  </si>
  <si>
    <t>Data da Auditoria</t>
  </si>
  <si>
    <t xml:space="preserve">                           Código da Auditoria</t>
  </si>
  <si>
    <t xml:space="preserve">(Se Resultado Final igual ou superior a 60%) </t>
  </si>
  <si>
    <t xml:space="preserve">(Se Resultado Final inferior a 60%) </t>
  </si>
  <si>
    <r>
      <t xml:space="preserve">1ª Parte: AVALIAÇÃO DO DESEMPENHO NA AUDITORIA </t>
    </r>
    <r>
      <rPr>
        <sz val="10"/>
        <color indexed="8"/>
        <rFont val="Arial"/>
        <family val="2"/>
      </rPr>
      <t>(a cargo do auditado)</t>
    </r>
  </si>
  <si>
    <r>
      <t xml:space="preserve">Comportamento ético </t>
    </r>
    <r>
      <rPr>
        <sz val="7"/>
        <rFont val="Arial"/>
        <family val="2"/>
      </rPr>
      <t>(justo, verdadeiro, sincero, honesto e discreto)</t>
    </r>
  </si>
  <si>
    <r>
      <t>Diplomático</t>
    </r>
    <r>
      <rPr>
        <sz val="7"/>
        <rFont val="Arial"/>
        <family val="2"/>
      </rPr>
      <t xml:space="preserve"> (tato para lidar com as pessoas)</t>
    </r>
  </si>
  <si>
    <r>
      <t xml:space="preserve"> RESULTADO DA 1ª PARTE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sz val="8"/>
        <rFont val="Arial"/>
        <family val="2"/>
      </rPr>
      <t xml:space="preserve"> Quant. de Conceitos</t>
    </r>
  </si>
  <si>
    <r>
      <rPr>
        <b/>
        <sz val="7"/>
        <rFont val="Arial"/>
        <family val="2"/>
      </rPr>
      <t xml:space="preserve">FÓRMULA DE CÁLCULO:    {[(∑ de cada Conceito x Peso de cada Conceito(*) )÷ 4] x 60 } =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(*) Peso: 1 ponto para "Apresenta Pouco", 2 Pontos para "Apresenta", 3 Pontos para "Apresenta Bastante" e 4 Pontos para "Apresenta com Destaque".</t>
    </r>
  </si>
  <si>
    <r>
      <t>RESULTADO DA 2ª PARTE</t>
    </r>
    <r>
      <rPr>
        <sz val="8"/>
        <rFont val="Arial"/>
        <family val="2"/>
      </rPr>
      <t xml:space="preserve"> - Quantidade Conceitos</t>
    </r>
  </si>
  <si>
    <r>
      <rPr>
        <b/>
        <sz val="7"/>
        <rFont val="Arial"/>
        <family val="2"/>
      </rPr>
      <t xml:space="preserve">FÓRMULA DE CÁLCULO:    {[(∑ de cada Conceito x Peso de cada Conceito(*) )÷ 2] x 40 } =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(*) Peso: 1 ponto para "Apresenta Pouco", 2 Pontos para "Apresenta", 3 Pontos para "Apresenta Bastante" e 4 Pontos para "Apresenta com Destaque".</t>
    </r>
  </si>
  <si>
    <r>
      <t>2ª Parte: AVALIAÇÃO DE AUDITORIA</t>
    </r>
    <r>
      <rPr>
        <sz val="10"/>
        <color indexed="8"/>
        <rFont val="Arial"/>
        <family val="2"/>
      </rPr>
      <t xml:space="preserve"> (a cargo </t>
    </r>
    <r>
      <rPr>
        <u val="single"/>
        <sz val="10"/>
        <color indexed="8"/>
        <rFont val="Arial"/>
        <family val="2"/>
      </rPr>
      <t>do DEGEP</t>
    </r>
    <r>
      <rPr>
        <sz val="10"/>
        <color indexed="8"/>
        <rFont val="Arial"/>
        <family val="2"/>
      </rPr>
      <t>)</t>
    </r>
  </si>
  <si>
    <r>
      <t xml:space="preserve">
          AVALIAÇÃO DE AUDITOR INTERNO DO SIGA
      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</si>
  <si>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>IMPORTANTE: Sempre verifique no site do TJRJ se a versão impressa do documento está atualizada.</t>
  </si>
  <si>
    <t>APRESENTA 
COM DESTAQUE</t>
  </si>
  <si>
    <t>Sim</t>
  </si>
  <si>
    <t>Não</t>
  </si>
  <si>
    <r>
      <rPr>
        <b/>
        <sz val="7"/>
        <rFont val="Arial"/>
        <family val="2"/>
      </rPr>
      <t xml:space="preserve">FÓRMULA DE CÁLCULO:    {[(∑ de cada Conceito x Peso de cada Conceito(*) )÷ 2] x 40 } =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</si>
  <si>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rPr>
        <b/>
        <sz val="7"/>
        <rFont val="Arial"/>
        <family val="2"/>
      </rPr>
      <t xml:space="preserve">FÓRMULA DE CÁLCULO:    {[(∑ de cada Conceito x Peso de cada Conceito(*) )÷ 4] x 60 } =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(*) Peso:  2 Pontos para "Apresenta" e 3 Pontos para "Apresenta com Destaque".</t>
    </r>
  </si>
  <si>
    <t>Comentários:</t>
  </si>
  <si>
    <t>EXCLUIR DO QUADRO DE AUDITORES INTERNOS</t>
  </si>
  <si>
    <t xml:space="preserve">(Se Resultado Final inferior a 40%)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</si>
</sst>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_([$€-2]* #,##0.00_);_([$€-2]* \(#,##0.00\);_([$€-2]* &quot;-&quot;??_)"/>
    <numFmt numFmtId="174" formatCode="[$-416]dddd\,\ d&quot; de &quot;mmmm&quot; de &quot;yy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3"/>
      <color indexed="8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6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6"/>
      <color rgb="FFFF0000"/>
      <name val="Arial"/>
      <family val="2"/>
    </font>
    <font>
      <b/>
      <sz val="9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6" fillId="33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49" fontId="14" fillId="33" borderId="18" xfId="0" applyNumberFormat="1" applyFont="1" applyFill="1" applyBorder="1" applyAlignment="1" applyProtection="1">
      <alignment horizontal="center" vertical="center" wrapText="1"/>
      <protection/>
    </xf>
    <xf numFmtId="49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1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wrapText="1"/>
      <protection/>
    </xf>
    <xf numFmtId="1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/>
    </xf>
    <xf numFmtId="1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left" wrapText="1"/>
      <protection/>
    </xf>
    <xf numFmtId="0" fontId="0" fillId="33" borderId="20" xfId="0" applyFont="1" applyFill="1" applyBorder="1" applyAlignment="1" applyProtection="1">
      <alignment horizontal="left" wrapText="1"/>
      <protection/>
    </xf>
    <xf numFmtId="2" fontId="0" fillId="33" borderId="20" xfId="0" applyNumberFormat="1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justify" wrapText="1"/>
      <protection/>
    </xf>
    <xf numFmtId="0" fontId="12" fillId="33" borderId="0" xfId="0" applyFont="1" applyFill="1" applyBorder="1" applyAlignment="1" applyProtection="1">
      <alignment horizontal="justify" wrapText="1"/>
      <protection/>
    </xf>
    <xf numFmtId="1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2" fontId="9" fillId="33" borderId="0" xfId="0" applyNumberFormat="1" applyFont="1" applyFill="1" applyBorder="1" applyAlignment="1" applyProtection="1">
      <alignment horizontal="center" vertical="top" wrapText="1"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wrapText="1"/>
      <protection/>
    </xf>
    <xf numFmtId="2" fontId="0" fillId="33" borderId="0" xfId="0" applyNumberFormat="1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left" wrapText="1"/>
      <protection/>
    </xf>
    <xf numFmtId="2" fontId="14" fillId="33" borderId="20" xfId="0" applyNumberFormat="1" applyFont="1" applyFill="1" applyBorder="1" applyAlignment="1" applyProtection="1">
      <alignment horizontal="center"/>
      <protection/>
    </xf>
    <xf numFmtId="2" fontId="8" fillId="33" borderId="20" xfId="0" applyNumberFormat="1" applyFont="1" applyFill="1" applyBorder="1" applyAlignment="1" applyProtection="1">
      <alignment horizontal="center"/>
      <protection/>
    </xf>
    <xf numFmtId="2" fontId="27" fillId="33" borderId="20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wrapText="1"/>
      <protection/>
    </xf>
    <xf numFmtId="0" fontId="17" fillId="33" borderId="0" xfId="0" applyFont="1" applyFill="1" applyBorder="1" applyAlignment="1" applyProtection="1">
      <alignment wrapText="1"/>
      <protection/>
    </xf>
    <xf numFmtId="0" fontId="17" fillId="33" borderId="23" xfId="0" applyFont="1" applyFill="1" applyBorder="1" applyAlignment="1" applyProtection="1">
      <alignment wrapText="1"/>
      <protection/>
    </xf>
    <xf numFmtId="0" fontId="68" fillId="33" borderId="11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20" xfId="0" applyFont="1" applyFill="1" applyBorder="1" applyAlignment="1" applyProtection="1">
      <alignment wrapText="1"/>
      <protection/>
    </xf>
    <xf numFmtId="0" fontId="17" fillId="33" borderId="16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66" fillId="0" borderId="0" xfId="0" applyFont="1" applyAlignment="1" applyProtection="1">
      <alignment horizontal="center"/>
      <protection/>
    </xf>
    <xf numFmtId="2" fontId="66" fillId="33" borderId="0" xfId="0" applyNumberFormat="1" applyFont="1" applyFill="1" applyBorder="1" applyAlignment="1" applyProtection="1">
      <alignment horizontal="center"/>
      <protection/>
    </xf>
    <xf numFmtId="10" fontId="66" fillId="33" borderId="0" xfId="0" applyNumberFormat="1" applyFont="1" applyFill="1" applyAlignment="1" applyProtection="1">
      <alignment horizontal="center"/>
      <protection/>
    </xf>
    <xf numFmtId="0" fontId="66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0" fillId="35" borderId="0" xfId="0" applyFont="1" applyFill="1" applyAlignment="1" applyProtection="1">
      <alignment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49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8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36" borderId="11" xfId="0" applyFont="1" applyFill="1" applyBorder="1" applyAlignment="1" applyProtection="1">
      <alignment horizontal="center" wrapText="1"/>
      <protection locked="0"/>
    </xf>
    <xf numFmtId="0" fontId="17" fillId="36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66" fillId="37" borderId="0" xfId="0" applyFont="1" applyFill="1" applyAlignment="1" applyProtection="1">
      <alignment horizontal="center"/>
      <protection/>
    </xf>
    <xf numFmtId="10" fontId="66" fillId="38" borderId="0" xfId="0" applyNumberFormat="1" applyFont="1" applyFill="1" applyAlignment="1" applyProtection="1">
      <alignment horizontal="center"/>
      <protection/>
    </xf>
    <xf numFmtId="0" fontId="66" fillId="37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68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14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14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left" wrapText="1"/>
      <protection/>
    </xf>
    <xf numFmtId="0" fontId="3" fillId="33" borderId="18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center" vertical="top" wrapText="1"/>
      <protection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2" fontId="14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49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10" fontId="26" fillId="34" borderId="24" xfId="0" applyNumberFormat="1" applyFont="1" applyFill="1" applyBorder="1" applyAlignment="1" applyProtection="1">
      <alignment horizontal="center" vertical="center" wrapText="1"/>
      <protection/>
    </xf>
    <xf numFmtId="10" fontId="26" fillId="34" borderId="25" xfId="0" applyNumberFormat="1" applyFont="1" applyFill="1" applyBorder="1" applyAlignment="1" applyProtection="1">
      <alignment horizontal="center" vertical="center" wrapText="1"/>
      <protection/>
    </xf>
    <xf numFmtId="10" fontId="26" fillId="34" borderId="26" xfId="0" applyNumberFormat="1" applyFont="1" applyFill="1" applyBorder="1" applyAlignment="1" applyProtection="1">
      <alignment horizontal="center" vertical="center" wrapText="1"/>
      <protection/>
    </xf>
    <xf numFmtId="10" fontId="26" fillId="34" borderId="27" xfId="0" applyNumberFormat="1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2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4" borderId="30" xfId="0" applyFont="1" applyFill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25" fillId="34" borderId="3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2" xfId="0" applyFont="1" applyFill="1" applyBorder="1" applyAlignment="1" applyProtection="1">
      <alignment horizontal="left" vertical="top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 applyProtection="1">
      <alignment horizontal="left" vertical="top" wrapText="1"/>
      <protection/>
    </xf>
    <xf numFmtId="0" fontId="15" fillId="33" borderId="14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wrapText="1"/>
      <protection/>
    </xf>
    <xf numFmtId="0" fontId="3" fillId="33" borderId="12" xfId="0" applyFont="1" applyFill="1" applyBorder="1" applyAlignment="1" applyProtection="1">
      <alignment horizontal="left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3" fillId="34" borderId="17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3" fillId="34" borderId="23" xfId="0" applyFont="1" applyFill="1" applyBorder="1" applyAlignment="1" applyProtection="1">
      <alignment horizontal="left" vertical="top" wrapText="1"/>
      <protection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0" fillId="33" borderId="11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0</xdr:col>
      <xdr:colOff>714375</xdr:colOff>
      <xdr:row>2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715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</xdr:row>
      <xdr:rowOff>304800</xdr:rowOff>
    </xdr:from>
    <xdr:to>
      <xdr:col>1</xdr:col>
      <xdr:colOff>9525</xdr:colOff>
      <xdr:row>2</xdr:row>
      <xdr:rowOff>304800</xdr:rowOff>
    </xdr:to>
    <xdr:sp>
      <xdr:nvSpPr>
        <xdr:cNvPr id="2" name="Conector reto 2"/>
        <xdr:cNvSpPr>
          <a:spLocks/>
        </xdr:cNvSpPr>
      </xdr:nvSpPr>
      <xdr:spPr>
        <a:xfrm>
          <a:off x="0" y="942975"/>
          <a:ext cx="3057525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790575</xdr:colOff>
      <xdr:row>3</xdr:row>
      <xdr:rowOff>0</xdr:rowOff>
    </xdr:to>
    <xdr:sp>
      <xdr:nvSpPr>
        <xdr:cNvPr id="3" name="Conector reto 18"/>
        <xdr:cNvSpPr>
          <a:spLocks/>
        </xdr:cNvSpPr>
      </xdr:nvSpPr>
      <xdr:spPr>
        <a:xfrm flipH="1" flipV="1">
          <a:off x="781050" y="0"/>
          <a:ext cx="9525" cy="95250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0</xdr:rowOff>
    </xdr:from>
    <xdr:to>
      <xdr:col>7</xdr:col>
      <xdr:colOff>9525</xdr:colOff>
      <xdr:row>1</xdr:row>
      <xdr:rowOff>0</xdr:rowOff>
    </xdr:to>
    <xdr:sp>
      <xdr:nvSpPr>
        <xdr:cNvPr id="4" name="Conector reto 19"/>
        <xdr:cNvSpPr>
          <a:spLocks/>
        </xdr:cNvSpPr>
      </xdr:nvSpPr>
      <xdr:spPr>
        <a:xfrm>
          <a:off x="800100" y="438150"/>
          <a:ext cx="6343650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</xdr:row>
      <xdr:rowOff>200025</xdr:rowOff>
    </xdr:from>
    <xdr:to>
      <xdr:col>1</xdr:col>
      <xdr:colOff>57150</xdr:colOff>
      <xdr:row>2</xdr:row>
      <xdr:rowOff>9525</xdr:rowOff>
    </xdr:to>
    <xdr:sp>
      <xdr:nvSpPr>
        <xdr:cNvPr id="5" name="Conector reto 20"/>
        <xdr:cNvSpPr>
          <a:spLocks/>
        </xdr:cNvSpPr>
      </xdr:nvSpPr>
      <xdr:spPr>
        <a:xfrm flipV="1">
          <a:off x="790575" y="638175"/>
          <a:ext cx="2314575" cy="95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0</xdr:row>
      <xdr:rowOff>9525</xdr:rowOff>
    </xdr:from>
    <xdr:to>
      <xdr:col>7</xdr:col>
      <xdr:colOff>28575</xdr:colOff>
      <xdr:row>0</xdr:row>
      <xdr:rowOff>9525</xdr:rowOff>
    </xdr:to>
    <xdr:sp>
      <xdr:nvSpPr>
        <xdr:cNvPr id="6" name="Conector reto 21"/>
        <xdr:cNvSpPr>
          <a:spLocks/>
        </xdr:cNvSpPr>
      </xdr:nvSpPr>
      <xdr:spPr>
        <a:xfrm>
          <a:off x="790575" y="9525"/>
          <a:ext cx="6372225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0</xdr:col>
      <xdr:colOff>809625</xdr:colOff>
      <xdr:row>0</xdr:row>
      <xdr:rowOff>19050</xdr:rowOff>
    </xdr:to>
    <xdr:sp>
      <xdr:nvSpPr>
        <xdr:cNvPr id="7" name="Conector reto 29"/>
        <xdr:cNvSpPr>
          <a:spLocks/>
        </xdr:cNvSpPr>
      </xdr:nvSpPr>
      <xdr:spPr>
        <a:xfrm flipV="1">
          <a:off x="28575" y="9525"/>
          <a:ext cx="781050" cy="95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28575</xdr:colOff>
      <xdr:row>3</xdr:row>
      <xdr:rowOff>0</xdr:rowOff>
    </xdr:to>
    <xdr:sp>
      <xdr:nvSpPr>
        <xdr:cNvPr id="8" name="Conector reto 30"/>
        <xdr:cNvSpPr>
          <a:spLocks/>
        </xdr:cNvSpPr>
      </xdr:nvSpPr>
      <xdr:spPr>
        <a:xfrm flipV="1">
          <a:off x="28575" y="0"/>
          <a:ext cx="0" cy="95250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0</xdr:col>
      <xdr:colOff>685800</xdr:colOff>
      <xdr:row>2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5715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</xdr:row>
      <xdr:rowOff>304800</xdr:rowOff>
    </xdr:from>
    <xdr:to>
      <xdr:col>1</xdr:col>
      <xdr:colOff>9525</xdr:colOff>
      <xdr:row>2</xdr:row>
      <xdr:rowOff>304800</xdr:rowOff>
    </xdr:to>
    <xdr:sp>
      <xdr:nvSpPr>
        <xdr:cNvPr id="2" name="Conector reto 2"/>
        <xdr:cNvSpPr>
          <a:spLocks/>
        </xdr:cNvSpPr>
      </xdr:nvSpPr>
      <xdr:spPr>
        <a:xfrm>
          <a:off x="0" y="942975"/>
          <a:ext cx="3057525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790575</xdr:colOff>
      <xdr:row>3</xdr:row>
      <xdr:rowOff>0</xdr:rowOff>
    </xdr:to>
    <xdr:sp>
      <xdr:nvSpPr>
        <xdr:cNvPr id="3" name="Conector reto 18"/>
        <xdr:cNvSpPr>
          <a:spLocks/>
        </xdr:cNvSpPr>
      </xdr:nvSpPr>
      <xdr:spPr>
        <a:xfrm flipH="1" flipV="1">
          <a:off x="781050" y="0"/>
          <a:ext cx="9525" cy="95250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0</xdr:rowOff>
    </xdr:from>
    <xdr:to>
      <xdr:col>7</xdr:col>
      <xdr:colOff>9525</xdr:colOff>
      <xdr:row>1</xdr:row>
      <xdr:rowOff>0</xdr:rowOff>
    </xdr:to>
    <xdr:sp>
      <xdr:nvSpPr>
        <xdr:cNvPr id="4" name="Conector reto 19"/>
        <xdr:cNvSpPr>
          <a:spLocks/>
        </xdr:cNvSpPr>
      </xdr:nvSpPr>
      <xdr:spPr>
        <a:xfrm>
          <a:off x="800100" y="438150"/>
          <a:ext cx="5829300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</xdr:row>
      <xdr:rowOff>200025</xdr:rowOff>
    </xdr:from>
    <xdr:to>
      <xdr:col>1</xdr:col>
      <xdr:colOff>57150</xdr:colOff>
      <xdr:row>2</xdr:row>
      <xdr:rowOff>9525</xdr:rowOff>
    </xdr:to>
    <xdr:sp>
      <xdr:nvSpPr>
        <xdr:cNvPr id="5" name="Conector reto 20"/>
        <xdr:cNvSpPr>
          <a:spLocks/>
        </xdr:cNvSpPr>
      </xdr:nvSpPr>
      <xdr:spPr>
        <a:xfrm flipV="1">
          <a:off x="790575" y="638175"/>
          <a:ext cx="2314575" cy="95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0</xdr:row>
      <xdr:rowOff>9525</xdr:rowOff>
    </xdr:from>
    <xdr:to>
      <xdr:col>7</xdr:col>
      <xdr:colOff>28575</xdr:colOff>
      <xdr:row>0</xdr:row>
      <xdr:rowOff>9525</xdr:rowOff>
    </xdr:to>
    <xdr:sp>
      <xdr:nvSpPr>
        <xdr:cNvPr id="6" name="Conector reto 21"/>
        <xdr:cNvSpPr>
          <a:spLocks/>
        </xdr:cNvSpPr>
      </xdr:nvSpPr>
      <xdr:spPr>
        <a:xfrm>
          <a:off x="790575" y="9525"/>
          <a:ext cx="5838825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0</xdr:col>
      <xdr:colOff>809625</xdr:colOff>
      <xdr:row>0</xdr:row>
      <xdr:rowOff>19050</xdr:rowOff>
    </xdr:to>
    <xdr:sp>
      <xdr:nvSpPr>
        <xdr:cNvPr id="7" name="Conector reto 29"/>
        <xdr:cNvSpPr>
          <a:spLocks/>
        </xdr:cNvSpPr>
      </xdr:nvSpPr>
      <xdr:spPr>
        <a:xfrm flipV="1">
          <a:off x="28575" y="9525"/>
          <a:ext cx="781050" cy="95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28575</xdr:colOff>
      <xdr:row>3</xdr:row>
      <xdr:rowOff>0</xdr:rowOff>
    </xdr:to>
    <xdr:sp>
      <xdr:nvSpPr>
        <xdr:cNvPr id="8" name="Conector reto 30"/>
        <xdr:cNvSpPr>
          <a:spLocks/>
        </xdr:cNvSpPr>
      </xdr:nvSpPr>
      <xdr:spPr>
        <a:xfrm flipV="1">
          <a:off x="28575" y="0"/>
          <a:ext cx="0" cy="95250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defaultGridColor="0" zoomScale="110" zoomScaleNormal="110" zoomScalePageLayoutView="0" colorId="55" workbookViewId="0" topLeftCell="A1">
      <selection activeCell="I42" sqref="I42"/>
    </sheetView>
  </sheetViews>
  <sheetFormatPr defaultColWidth="9.140625" defaultRowHeight="12.75" customHeight="1"/>
  <cols>
    <col min="1" max="1" width="45.7109375" style="3" customWidth="1"/>
    <col min="2" max="2" width="1.1484375" style="3" customWidth="1"/>
    <col min="3" max="6" width="10.28125" style="3" customWidth="1"/>
    <col min="7" max="7" width="19.00390625" style="3" bestFit="1" customWidth="1"/>
    <col min="8" max="8" width="11.57421875" style="84" bestFit="1" customWidth="1"/>
    <col min="9" max="9" width="15.57421875" style="84" bestFit="1" customWidth="1"/>
    <col min="10" max="10" width="8.57421875" style="84" bestFit="1" customWidth="1"/>
    <col min="11" max="11" width="15.7109375" style="84" bestFit="1" customWidth="1"/>
    <col min="12" max="12" width="19.00390625" style="84" bestFit="1" customWidth="1"/>
    <col min="13" max="13" width="2.00390625" style="84" bestFit="1" customWidth="1"/>
    <col min="14" max="14" width="6.28125" style="84" bestFit="1" customWidth="1"/>
    <col min="15" max="15" width="3.00390625" style="84" bestFit="1" customWidth="1"/>
    <col min="16" max="16" width="0" style="84" hidden="1" customWidth="1"/>
    <col min="17" max="24" width="9.140625" style="2" customWidth="1"/>
    <col min="25" max="16384" width="9.140625" style="3" customWidth="1"/>
  </cols>
  <sheetData>
    <row r="1" spans="1:28" ht="34.5" customHeight="1">
      <c r="A1" s="153" t="s">
        <v>44</v>
      </c>
      <c r="B1" s="154"/>
      <c r="C1" s="154"/>
      <c r="D1" s="154"/>
      <c r="E1" s="154"/>
      <c r="F1" s="154"/>
      <c r="G1" s="155"/>
      <c r="H1" s="1" t="s">
        <v>28</v>
      </c>
      <c r="I1" s="1"/>
      <c r="J1" s="1"/>
      <c r="K1" s="1"/>
      <c r="L1" s="1"/>
      <c r="M1" s="1"/>
      <c r="N1" s="1"/>
      <c r="O1" s="1"/>
      <c r="P1" s="1"/>
      <c r="Q1" s="87"/>
      <c r="R1" s="87"/>
      <c r="S1" s="87"/>
      <c r="T1" s="87"/>
      <c r="U1" s="87"/>
      <c r="V1" s="87"/>
      <c r="W1" s="87"/>
      <c r="X1" s="87"/>
      <c r="Y1" s="88"/>
      <c r="Z1" s="88"/>
      <c r="AA1" s="88"/>
      <c r="AB1" s="88"/>
    </row>
    <row r="2" spans="1:28" ht="15.75" customHeight="1">
      <c r="A2" s="4" t="s">
        <v>33</v>
      </c>
      <c r="B2" s="156" t="s">
        <v>32</v>
      </c>
      <c r="C2" s="156"/>
      <c r="D2" s="156"/>
      <c r="E2" s="156" t="s">
        <v>31</v>
      </c>
      <c r="F2" s="156"/>
      <c r="G2" s="5" t="s">
        <v>30</v>
      </c>
      <c r="H2" s="1"/>
      <c r="I2" s="1"/>
      <c r="J2" s="1"/>
      <c r="K2" s="1"/>
      <c r="L2" s="1"/>
      <c r="M2" s="1"/>
      <c r="N2" s="1"/>
      <c r="O2" s="1"/>
      <c r="P2" s="1"/>
      <c r="Q2" s="87"/>
      <c r="R2" s="87"/>
      <c r="S2" s="87"/>
      <c r="T2" s="87"/>
      <c r="U2" s="87"/>
      <c r="V2" s="87"/>
      <c r="W2" s="87"/>
      <c r="X2" s="87"/>
      <c r="Y2" s="88"/>
      <c r="Z2" s="88"/>
      <c r="AA2" s="88"/>
      <c r="AB2" s="88"/>
    </row>
    <row r="3" spans="1:28" ht="24.75" customHeight="1">
      <c r="A3" s="6"/>
      <c r="B3" s="157"/>
      <c r="C3" s="158"/>
      <c r="D3" s="158"/>
      <c r="E3" s="158"/>
      <c r="F3" s="158"/>
      <c r="G3" s="7">
        <v>1</v>
      </c>
      <c r="H3" s="1"/>
      <c r="I3" s="1"/>
      <c r="J3" s="1"/>
      <c r="K3" s="1"/>
      <c r="L3" s="1"/>
      <c r="M3" s="1"/>
      <c r="N3" s="1"/>
      <c r="O3" s="1"/>
      <c r="P3" s="1"/>
      <c r="Q3" s="87"/>
      <c r="R3" s="87"/>
      <c r="S3" s="87"/>
      <c r="T3" s="87"/>
      <c r="U3" s="87"/>
      <c r="V3" s="87"/>
      <c r="W3" s="87"/>
      <c r="X3" s="87"/>
      <c r="Y3" s="88"/>
      <c r="Z3" s="88"/>
      <c r="AA3" s="88"/>
      <c r="AB3" s="88"/>
    </row>
    <row r="4" spans="1:28" ht="10.5" customHeight="1">
      <c r="A4" s="134" t="s">
        <v>45</v>
      </c>
      <c r="B4" s="135"/>
      <c r="C4" s="135"/>
      <c r="D4" s="135"/>
      <c r="E4" s="135"/>
      <c r="F4" s="135"/>
      <c r="G4" s="135"/>
      <c r="H4" s="1"/>
      <c r="I4" s="1"/>
      <c r="J4" s="1"/>
      <c r="K4" s="1"/>
      <c r="L4" s="1"/>
      <c r="M4" s="1"/>
      <c r="N4" s="1"/>
      <c r="O4" s="1"/>
      <c r="P4" s="1"/>
      <c r="Q4" s="87"/>
      <c r="R4" s="87"/>
      <c r="S4" s="87"/>
      <c r="T4" s="87"/>
      <c r="U4" s="87"/>
      <c r="V4" s="87"/>
      <c r="W4" s="87"/>
      <c r="X4" s="87"/>
      <c r="Y4" s="88"/>
      <c r="Z4" s="88"/>
      <c r="AA4" s="88"/>
      <c r="AB4" s="88"/>
    </row>
    <row r="5" spans="1:28" ht="9" customHeight="1">
      <c r="A5" s="159"/>
      <c r="B5" s="159"/>
      <c r="C5" s="159"/>
      <c r="D5" s="159"/>
      <c r="E5" s="159"/>
      <c r="F5" s="159"/>
      <c r="G5" s="159"/>
      <c r="H5" s="1"/>
      <c r="I5" s="1"/>
      <c r="J5" s="1"/>
      <c r="K5" s="1"/>
      <c r="L5" s="1"/>
      <c r="M5" s="1"/>
      <c r="N5" s="1"/>
      <c r="O5" s="1"/>
      <c r="P5" s="1"/>
      <c r="Q5" s="87"/>
      <c r="R5" s="87"/>
      <c r="S5" s="87"/>
      <c r="T5" s="87"/>
      <c r="U5" s="87"/>
      <c r="V5" s="87"/>
      <c r="W5" s="87"/>
      <c r="X5" s="87"/>
      <c r="Y5" s="88"/>
      <c r="Z5" s="88"/>
      <c r="AA5" s="88"/>
      <c r="AB5" s="88"/>
    </row>
    <row r="6" spans="1:28" ht="12.75" customHeight="1">
      <c r="A6" s="8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87"/>
      <c r="R6" s="87"/>
      <c r="S6" s="87"/>
      <c r="T6" s="87"/>
      <c r="U6" s="87"/>
      <c r="V6" s="87"/>
      <c r="W6" s="87"/>
      <c r="X6" s="87"/>
      <c r="Y6" s="88"/>
      <c r="Z6" s="88"/>
      <c r="AA6" s="88"/>
      <c r="AB6" s="88"/>
    </row>
    <row r="7" spans="1:28" ht="21" customHeight="1">
      <c r="A7" s="150" t="s">
        <v>36</v>
      </c>
      <c r="B7" s="150"/>
      <c r="C7" s="150"/>
      <c r="D7" s="150"/>
      <c r="E7" s="150"/>
      <c r="F7" s="150"/>
      <c r="G7" s="150"/>
      <c r="H7" s="1"/>
      <c r="I7" s="1"/>
      <c r="J7" s="1"/>
      <c r="K7" s="1"/>
      <c r="L7" s="1"/>
      <c r="M7" s="1"/>
      <c r="N7" s="1"/>
      <c r="O7" s="1"/>
      <c r="P7" s="1"/>
      <c r="Q7" s="87"/>
      <c r="R7" s="87"/>
      <c r="S7" s="87"/>
      <c r="T7" s="87"/>
      <c r="U7" s="87"/>
      <c r="V7" s="87"/>
      <c r="W7" s="87"/>
      <c r="X7" s="87"/>
      <c r="Y7" s="88"/>
      <c r="Z7" s="88"/>
      <c r="AA7" s="88"/>
      <c r="AB7" s="88"/>
    </row>
    <row r="8" spans="1:28" ht="11.25" customHeight="1">
      <c r="A8" s="148" t="s">
        <v>0</v>
      </c>
      <c r="B8" s="149"/>
      <c r="C8" s="112" t="s">
        <v>15</v>
      </c>
      <c r="D8" s="113" t="s">
        <v>16</v>
      </c>
      <c r="E8" s="112" t="s">
        <v>17</v>
      </c>
      <c r="F8" s="113" t="s">
        <v>18</v>
      </c>
      <c r="G8" s="112" t="s">
        <v>19</v>
      </c>
      <c r="H8" s="1"/>
      <c r="I8" s="1"/>
      <c r="J8" s="1"/>
      <c r="K8" s="1"/>
      <c r="L8" s="1"/>
      <c r="M8" s="1"/>
      <c r="N8" s="1"/>
      <c r="O8" s="1"/>
      <c r="P8" s="1"/>
      <c r="Q8" s="87"/>
      <c r="R8" s="87"/>
      <c r="S8" s="87"/>
      <c r="T8" s="87"/>
      <c r="U8" s="87"/>
      <c r="V8" s="87"/>
      <c r="W8" s="87"/>
      <c r="X8" s="87"/>
      <c r="Y8" s="88"/>
      <c r="Z8" s="88"/>
      <c r="AA8" s="88"/>
      <c r="AB8" s="88"/>
    </row>
    <row r="9" spans="1:28" ht="15.75" customHeight="1">
      <c r="A9" s="149"/>
      <c r="B9" s="149"/>
      <c r="C9" s="112"/>
      <c r="D9" s="113"/>
      <c r="E9" s="112"/>
      <c r="F9" s="113"/>
      <c r="G9" s="112"/>
      <c r="H9" s="141" t="s">
        <v>15</v>
      </c>
      <c r="I9" s="141" t="s">
        <v>16</v>
      </c>
      <c r="J9" s="141" t="s">
        <v>17</v>
      </c>
      <c r="K9" s="141" t="s">
        <v>18</v>
      </c>
      <c r="L9" s="141" t="s">
        <v>19</v>
      </c>
      <c r="M9" s="1"/>
      <c r="N9" s="1"/>
      <c r="O9" s="1"/>
      <c r="P9" s="1"/>
      <c r="Q9" s="87"/>
      <c r="R9" s="87"/>
      <c r="S9" s="87"/>
      <c r="T9" s="87"/>
      <c r="U9" s="87"/>
      <c r="V9" s="87"/>
      <c r="W9" s="87"/>
      <c r="X9" s="87"/>
      <c r="Y9" s="88"/>
      <c r="Z9" s="88"/>
      <c r="AA9" s="88"/>
      <c r="AB9" s="88"/>
    </row>
    <row r="10" spans="1:28" ht="17.25" customHeight="1">
      <c r="A10" s="114" t="s">
        <v>1</v>
      </c>
      <c r="B10" s="114"/>
      <c r="C10" s="10"/>
      <c r="D10" s="92"/>
      <c r="E10" s="10"/>
      <c r="F10" s="92"/>
      <c r="G10" s="10"/>
      <c r="H10" s="141"/>
      <c r="I10" s="141"/>
      <c r="J10" s="141"/>
      <c r="K10" s="141"/>
      <c r="L10" s="141"/>
      <c r="M10" s="1"/>
      <c r="N10" s="1"/>
      <c r="O10" s="1"/>
      <c r="P10" s="1"/>
      <c r="Q10" s="87"/>
      <c r="R10" s="87"/>
      <c r="S10" s="87"/>
      <c r="T10" s="87"/>
      <c r="U10" s="87"/>
      <c r="V10" s="87"/>
      <c r="W10" s="87"/>
      <c r="X10" s="87"/>
      <c r="Y10" s="88"/>
      <c r="Z10" s="88"/>
      <c r="AA10" s="88"/>
      <c r="AB10" s="88"/>
    </row>
    <row r="11" spans="1:28" ht="18" customHeight="1">
      <c r="A11" s="146" t="s">
        <v>37</v>
      </c>
      <c r="B11" s="147"/>
      <c r="C11" s="117"/>
      <c r="D11" s="121"/>
      <c r="E11" s="117"/>
      <c r="F11" s="121"/>
      <c r="G11" s="117"/>
      <c r="H11" s="29">
        <f aca="true" t="shared" si="0" ref="H11:M11">IF(C11="X",1,"")</f>
      </c>
      <c r="I11" s="29">
        <f t="shared" si="0"/>
      </c>
      <c r="J11" s="29">
        <f t="shared" si="0"/>
      </c>
      <c r="K11" s="29">
        <f t="shared" si="0"/>
      </c>
      <c r="L11" s="29">
        <f t="shared" si="0"/>
      </c>
      <c r="M11" s="1">
        <f t="shared" si="0"/>
      </c>
      <c r="N11" s="1"/>
      <c r="O11" s="1"/>
      <c r="P11" s="1"/>
      <c r="Q11" s="87"/>
      <c r="R11" s="87"/>
      <c r="S11" s="87"/>
      <c r="T11" s="87"/>
      <c r="U11" s="87"/>
      <c r="V11" s="87"/>
      <c r="W11" s="87"/>
      <c r="X11" s="87"/>
      <c r="Y11" s="88"/>
      <c r="Z11" s="88"/>
      <c r="AA11" s="88"/>
      <c r="AB11" s="88"/>
    </row>
    <row r="12" spans="1:28" ht="3" customHeight="1" hidden="1">
      <c r="A12" s="14"/>
      <c r="B12" s="14"/>
      <c r="C12" s="117"/>
      <c r="D12" s="121"/>
      <c r="E12" s="117"/>
      <c r="F12" s="121"/>
      <c r="G12" s="117"/>
      <c r="H12" s="29">
        <f aca="true" t="shared" si="1" ref="H12:L16">IF(C12="X",1,"")</f>
      </c>
      <c r="I12" s="29">
        <f t="shared" si="1"/>
      </c>
      <c r="J12" s="29">
        <f t="shared" si="1"/>
      </c>
      <c r="K12" s="29">
        <f t="shared" si="1"/>
      </c>
      <c r="L12" s="29">
        <f t="shared" si="1"/>
      </c>
      <c r="M12" s="1"/>
      <c r="N12" s="1"/>
      <c r="O12" s="1"/>
      <c r="P12" s="1"/>
      <c r="Q12" s="87"/>
      <c r="R12" s="87"/>
      <c r="S12" s="87"/>
      <c r="T12" s="87"/>
      <c r="U12" s="87"/>
      <c r="V12" s="87"/>
      <c r="W12" s="87"/>
      <c r="X12" s="87"/>
      <c r="Y12" s="88"/>
      <c r="Z12" s="88"/>
      <c r="AA12" s="88"/>
      <c r="AB12" s="88"/>
    </row>
    <row r="13" spans="1:28" ht="0.75" customHeight="1" hidden="1">
      <c r="A13" s="14"/>
      <c r="B13" s="14"/>
      <c r="C13" s="13"/>
      <c r="D13" s="93"/>
      <c r="E13" s="13"/>
      <c r="F13" s="93"/>
      <c r="G13" s="13"/>
      <c r="H13" s="29">
        <f t="shared" si="1"/>
      </c>
      <c r="I13" s="29">
        <f t="shared" si="1"/>
      </c>
      <c r="J13" s="29">
        <f t="shared" si="1"/>
      </c>
      <c r="K13" s="29">
        <f t="shared" si="1"/>
      </c>
      <c r="L13" s="29">
        <f t="shared" si="1"/>
      </c>
      <c r="M13" s="1"/>
      <c r="N13" s="1"/>
      <c r="O13" s="1"/>
      <c r="P13" s="1"/>
      <c r="Q13" s="87"/>
      <c r="R13" s="87"/>
      <c r="S13" s="87"/>
      <c r="T13" s="87"/>
      <c r="U13" s="87"/>
      <c r="V13" s="87"/>
      <c r="W13" s="87"/>
      <c r="X13" s="87"/>
      <c r="Y13" s="88"/>
      <c r="Z13" s="88"/>
      <c r="AA13" s="88"/>
      <c r="AB13" s="88"/>
    </row>
    <row r="14" spans="1:28" ht="18" customHeight="1">
      <c r="A14" s="118" t="s">
        <v>38</v>
      </c>
      <c r="B14" s="118"/>
      <c r="C14" s="117"/>
      <c r="D14" s="121"/>
      <c r="E14" s="117"/>
      <c r="F14" s="121"/>
      <c r="G14" s="117"/>
      <c r="H14" s="29">
        <f t="shared" si="1"/>
      </c>
      <c r="I14" s="29">
        <f t="shared" si="1"/>
      </c>
      <c r="J14" s="29">
        <f t="shared" si="1"/>
      </c>
      <c r="K14" s="29">
        <f t="shared" si="1"/>
      </c>
      <c r="L14" s="29">
        <f t="shared" si="1"/>
      </c>
      <c r="M14" s="1"/>
      <c r="N14" s="1"/>
      <c r="O14" s="1"/>
      <c r="P14" s="1"/>
      <c r="Q14" s="87"/>
      <c r="R14" s="87"/>
      <c r="S14" s="87"/>
      <c r="T14" s="87"/>
      <c r="U14" s="87"/>
      <c r="V14" s="87"/>
      <c r="W14" s="87"/>
      <c r="X14" s="87"/>
      <c r="Y14" s="88"/>
      <c r="Z14" s="88"/>
      <c r="AA14" s="88"/>
      <c r="AB14" s="88"/>
    </row>
    <row r="15" spans="1:28" ht="12.75" customHeight="1" hidden="1">
      <c r="A15" s="15"/>
      <c r="B15" s="16"/>
      <c r="C15" s="117"/>
      <c r="D15" s="121"/>
      <c r="E15" s="117"/>
      <c r="F15" s="121"/>
      <c r="G15" s="117"/>
      <c r="H15" s="29">
        <f t="shared" si="1"/>
      </c>
      <c r="I15" s="29">
        <f t="shared" si="1"/>
      </c>
      <c r="J15" s="29">
        <f t="shared" si="1"/>
      </c>
      <c r="K15" s="29">
        <f t="shared" si="1"/>
      </c>
      <c r="L15" s="29">
        <f t="shared" si="1"/>
      </c>
      <c r="M15" s="1"/>
      <c r="N15" s="1"/>
      <c r="O15" s="1"/>
      <c r="P15" s="1"/>
      <c r="Q15" s="87"/>
      <c r="R15" s="87"/>
      <c r="S15" s="87"/>
      <c r="T15" s="87"/>
      <c r="U15" s="87"/>
      <c r="V15" s="87"/>
      <c r="W15" s="87"/>
      <c r="X15" s="87"/>
      <c r="Y15" s="88"/>
      <c r="Z15" s="88"/>
      <c r="AA15" s="88"/>
      <c r="AB15" s="88"/>
    </row>
    <row r="16" spans="1:28" ht="3.75" customHeight="1" hidden="1">
      <c r="A16" s="17"/>
      <c r="B16" s="16"/>
      <c r="C16" s="18"/>
      <c r="D16" s="94"/>
      <c r="E16" s="18"/>
      <c r="F16" s="94"/>
      <c r="G16" s="19"/>
      <c r="H16" s="29">
        <f t="shared" si="1"/>
      </c>
      <c r="I16" s="29">
        <f t="shared" si="1"/>
      </c>
      <c r="J16" s="29">
        <f t="shared" si="1"/>
      </c>
      <c r="K16" s="29">
        <f t="shared" si="1"/>
      </c>
      <c r="L16" s="29">
        <f t="shared" si="1"/>
      </c>
      <c r="M16" s="1"/>
      <c r="N16" s="1"/>
      <c r="O16" s="1"/>
      <c r="P16" s="1"/>
      <c r="Q16" s="87"/>
      <c r="R16" s="87"/>
      <c r="S16" s="87"/>
      <c r="T16" s="87"/>
      <c r="U16" s="87"/>
      <c r="V16" s="87"/>
      <c r="W16" s="87"/>
      <c r="X16" s="87"/>
      <c r="Y16" s="88"/>
      <c r="Z16" s="88"/>
      <c r="AA16" s="88"/>
      <c r="AB16" s="88"/>
    </row>
    <row r="17" spans="1:28" ht="25.5" customHeight="1">
      <c r="A17" s="9" t="s">
        <v>2</v>
      </c>
      <c r="B17" s="20"/>
      <c r="C17" s="21"/>
      <c r="D17" s="95"/>
      <c r="E17" s="23"/>
      <c r="F17" s="95"/>
      <c r="G17" s="22"/>
      <c r="H17" s="29"/>
      <c r="I17" s="29"/>
      <c r="J17" s="29"/>
      <c r="K17" s="29"/>
      <c r="L17" s="29"/>
      <c r="M17" s="1"/>
      <c r="N17" s="1"/>
      <c r="O17" s="1"/>
      <c r="P17" s="1"/>
      <c r="Q17" s="87"/>
      <c r="R17" s="87"/>
      <c r="S17" s="87"/>
      <c r="T17" s="87"/>
      <c r="U17" s="87"/>
      <c r="V17" s="87"/>
      <c r="W17" s="87"/>
      <c r="X17" s="87"/>
      <c r="Y17" s="88"/>
      <c r="Z17" s="88"/>
      <c r="AA17" s="88"/>
      <c r="AB17" s="88"/>
    </row>
    <row r="18" spans="1:28" ht="17.25" customHeight="1">
      <c r="A18" s="146" t="s">
        <v>25</v>
      </c>
      <c r="B18" s="147"/>
      <c r="C18" s="13"/>
      <c r="D18" s="93"/>
      <c r="E18" s="13"/>
      <c r="F18" s="93"/>
      <c r="G18" s="13"/>
      <c r="H18" s="29">
        <f aca="true" t="shared" si="2" ref="H18:L19">IF(C18="X",1,"")</f>
      </c>
      <c r="I18" s="29">
        <f t="shared" si="2"/>
      </c>
      <c r="J18" s="29">
        <f t="shared" si="2"/>
      </c>
      <c r="K18" s="29">
        <f t="shared" si="2"/>
      </c>
      <c r="L18" s="29">
        <f t="shared" si="2"/>
      </c>
      <c r="M18" s="1"/>
      <c r="N18" s="1"/>
      <c r="O18" s="1"/>
      <c r="P18" s="1"/>
      <c r="Q18" s="87"/>
      <c r="R18" s="87"/>
      <c r="S18" s="87"/>
      <c r="T18" s="87"/>
      <c r="U18" s="87"/>
      <c r="V18" s="87"/>
      <c r="W18" s="87"/>
      <c r="X18" s="87"/>
      <c r="Y18" s="88"/>
      <c r="Z18" s="88"/>
      <c r="AA18" s="88"/>
      <c r="AB18" s="88"/>
    </row>
    <row r="19" spans="1:28" ht="18" customHeight="1">
      <c r="A19" s="118" t="s">
        <v>20</v>
      </c>
      <c r="B19" s="118"/>
      <c r="C19" s="24"/>
      <c r="D19" s="96"/>
      <c r="E19" s="25"/>
      <c r="F19" s="96"/>
      <c r="G19" s="25"/>
      <c r="H19" s="29">
        <f t="shared" si="2"/>
      </c>
      <c r="I19" s="29">
        <f t="shared" si="2"/>
      </c>
      <c r="J19" s="29">
        <f t="shared" si="2"/>
      </c>
      <c r="K19" s="29">
        <f t="shared" si="2"/>
      </c>
      <c r="L19" s="29">
        <f t="shared" si="2"/>
      </c>
      <c r="M19" s="1"/>
      <c r="N19" s="1"/>
      <c r="O19" s="1">
        <v>8</v>
      </c>
      <c r="P19" s="1"/>
      <c r="Q19" s="87"/>
      <c r="R19" s="87"/>
      <c r="S19" s="87"/>
      <c r="T19" s="87"/>
      <c r="U19" s="87"/>
      <c r="V19" s="87"/>
      <c r="W19" s="87"/>
      <c r="X19" s="87"/>
      <c r="Y19" s="88"/>
      <c r="Z19" s="88"/>
      <c r="AA19" s="88"/>
      <c r="AB19" s="88"/>
    </row>
    <row r="20" spans="1:28" s="30" customFormat="1" ht="13.5" customHeight="1">
      <c r="A20" s="26"/>
      <c r="B20" s="26"/>
      <c r="C20" s="27"/>
      <c r="D20" s="92"/>
      <c r="E20" s="28"/>
      <c r="F20" s="92"/>
      <c r="G20" s="28"/>
      <c r="H20" s="29"/>
      <c r="I20" s="29"/>
      <c r="J20" s="29"/>
      <c r="K20" s="29"/>
      <c r="L20" s="29"/>
      <c r="M20" s="29"/>
      <c r="N20" s="29"/>
      <c r="O20" s="29">
        <v>12</v>
      </c>
      <c r="P20" s="29"/>
      <c r="Q20" s="89"/>
      <c r="R20" s="89"/>
      <c r="S20" s="89"/>
      <c r="T20" s="89"/>
      <c r="U20" s="89"/>
      <c r="V20" s="89"/>
      <c r="W20" s="89"/>
      <c r="X20" s="89"/>
      <c r="Y20" s="90"/>
      <c r="Z20" s="90"/>
      <c r="AA20" s="90"/>
      <c r="AB20" s="90"/>
    </row>
    <row r="21" spans="1:28" ht="21.75" customHeight="1">
      <c r="A21" s="138" t="s">
        <v>39</v>
      </c>
      <c r="B21" s="139"/>
      <c r="C21" s="31">
        <f>COUNTA(C11:C19)</f>
        <v>0</v>
      </c>
      <c r="D21" s="97">
        <f>COUNTA(D11:D19)</f>
        <v>0</v>
      </c>
      <c r="E21" s="31">
        <f>COUNTA(E11:E19)</f>
        <v>0</v>
      </c>
      <c r="F21" s="97">
        <f>COUNTA(F11:F19)</f>
        <v>0</v>
      </c>
      <c r="G21" s="31">
        <f>COUNTA(G11:G19)</f>
        <v>0</v>
      </c>
      <c r="H21" s="29"/>
      <c r="I21" s="29">
        <f>SUM(I11:I19)</f>
        <v>0</v>
      </c>
      <c r="J21" s="29">
        <f>SUM(J11:J19)*2</f>
        <v>0</v>
      </c>
      <c r="K21" s="29">
        <f>SUM(K11:K19)*3</f>
        <v>0</v>
      </c>
      <c r="L21" s="29">
        <f>SUM(L11:L19)*4</f>
        <v>0</v>
      </c>
      <c r="M21" s="1">
        <f>(SUM(I21:L21)/4)*60</f>
        <v>0</v>
      </c>
      <c r="N21" s="1"/>
      <c r="O21" s="1">
        <v>16</v>
      </c>
      <c r="P21" s="1"/>
      <c r="Q21" s="87"/>
      <c r="R21" s="87"/>
      <c r="S21" s="87"/>
      <c r="T21" s="87"/>
      <c r="U21" s="87"/>
      <c r="V21" s="87"/>
      <c r="W21" s="87"/>
      <c r="X21" s="87"/>
      <c r="Y21" s="88"/>
      <c r="Z21" s="88"/>
      <c r="AA21" s="88"/>
      <c r="AB21" s="88"/>
    </row>
    <row r="22" spans="1:28" ht="23.25" customHeight="1">
      <c r="A22" s="145" t="s">
        <v>40</v>
      </c>
      <c r="B22" s="145"/>
      <c r="C22" s="145"/>
      <c r="D22" s="145"/>
      <c r="E22" s="145"/>
      <c r="F22" s="145"/>
      <c r="G22" s="145"/>
      <c r="H22" s="29"/>
      <c r="I22" s="29"/>
      <c r="J22" s="29"/>
      <c r="K22" s="29"/>
      <c r="L22" s="29"/>
      <c r="M22" s="1"/>
      <c r="N22" s="1"/>
      <c r="O22" s="1"/>
      <c r="P22" s="1"/>
      <c r="Q22" s="87"/>
      <c r="R22" s="87"/>
      <c r="S22" s="87"/>
      <c r="T22" s="87"/>
      <c r="U22" s="87"/>
      <c r="V22" s="87"/>
      <c r="W22" s="87"/>
      <c r="X22" s="87"/>
      <c r="Y22" s="88"/>
      <c r="Z22" s="88"/>
      <c r="AA22" s="88"/>
      <c r="AB22" s="88"/>
    </row>
    <row r="23" spans="1:28" ht="11.25" customHeight="1">
      <c r="A23" s="140"/>
      <c r="B23" s="140"/>
      <c r="C23" s="140"/>
      <c r="D23" s="140"/>
      <c r="E23" s="140"/>
      <c r="F23" s="140"/>
      <c r="G23" s="140"/>
      <c r="H23" s="29"/>
      <c r="I23" s="29"/>
      <c r="J23" s="29"/>
      <c r="K23" s="29"/>
      <c r="L23" s="29"/>
      <c r="M23" s="1"/>
      <c r="N23" s="1"/>
      <c r="O23" s="1"/>
      <c r="P23" s="1"/>
      <c r="Q23" s="87"/>
      <c r="R23" s="87"/>
      <c r="S23" s="87"/>
      <c r="T23" s="87"/>
      <c r="U23" s="87"/>
      <c r="V23" s="87"/>
      <c r="W23" s="87"/>
      <c r="X23" s="87"/>
      <c r="Y23" s="88"/>
      <c r="Z23" s="88"/>
      <c r="AA23" s="88"/>
      <c r="AB23" s="88"/>
    </row>
    <row r="24" spans="1:28" ht="4.5" customHeight="1">
      <c r="A24" s="32"/>
      <c r="B24" s="33"/>
      <c r="C24" s="34"/>
      <c r="D24" s="34"/>
      <c r="E24" s="34"/>
      <c r="F24" s="34"/>
      <c r="G24" s="34"/>
      <c r="H24" s="29"/>
      <c r="I24" s="29"/>
      <c r="J24" s="29"/>
      <c r="K24" s="29"/>
      <c r="L24" s="29"/>
      <c r="M24" s="1"/>
      <c r="N24" s="1"/>
      <c r="O24" s="1"/>
      <c r="P24" s="1"/>
      <c r="Q24" s="87"/>
      <c r="R24" s="87"/>
      <c r="S24" s="87"/>
      <c r="T24" s="87"/>
      <c r="U24" s="87"/>
      <c r="V24" s="87"/>
      <c r="W24" s="87"/>
      <c r="X24" s="87"/>
      <c r="Y24" s="88"/>
      <c r="Z24" s="88"/>
      <c r="AA24" s="88"/>
      <c r="AB24" s="88"/>
    </row>
    <row r="25" spans="1:28" ht="12.75" customHeight="1">
      <c r="A25" s="35" t="s">
        <v>3</v>
      </c>
      <c r="B25" s="106" t="s">
        <v>22</v>
      </c>
      <c r="C25" s="107"/>
      <c r="D25" s="36" t="s">
        <v>4</v>
      </c>
      <c r="E25" s="37"/>
      <c r="F25" s="36" t="s">
        <v>5</v>
      </c>
      <c r="G25" s="38"/>
      <c r="H25" s="29"/>
      <c r="I25" s="29"/>
      <c r="J25" s="29"/>
      <c r="K25" s="29"/>
      <c r="L25" s="29"/>
      <c r="M25" s="1"/>
      <c r="N25" s="1"/>
      <c r="O25" s="1"/>
      <c r="P25" s="1"/>
      <c r="Q25" s="87"/>
      <c r="R25" s="87"/>
      <c r="S25" s="87"/>
      <c r="T25" s="87"/>
      <c r="U25" s="87"/>
      <c r="V25" s="87"/>
      <c r="W25" s="87"/>
      <c r="X25" s="87"/>
      <c r="Y25" s="88"/>
      <c r="Z25" s="88"/>
      <c r="AA25" s="88"/>
      <c r="AB25" s="88"/>
    </row>
    <row r="26" spans="1:28" ht="17.25" customHeight="1">
      <c r="A26" s="39"/>
      <c r="B26" s="108"/>
      <c r="C26" s="109"/>
      <c r="D26" s="110"/>
      <c r="E26" s="111"/>
      <c r="F26" s="120"/>
      <c r="G26" s="109"/>
      <c r="H26" s="29"/>
      <c r="I26" s="29"/>
      <c r="J26" s="29"/>
      <c r="K26" s="29"/>
      <c r="L26" s="29"/>
      <c r="M26" s="1"/>
      <c r="N26" s="1"/>
      <c r="O26" s="1"/>
      <c r="P26" s="1"/>
      <c r="Q26" s="87"/>
      <c r="R26" s="87"/>
      <c r="S26" s="87"/>
      <c r="T26" s="87"/>
      <c r="U26" s="87"/>
      <c r="V26" s="87"/>
      <c r="W26" s="87"/>
      <c r="X26" s="87"/>
      <c r="Y26" s="88"/>
      <c r="Z26" s="88"/>
      <c r="AA26" s="88"/>
      <c r="AB26" s="88"/>
    </row>
    <row r="27" spans="1:28" ht="14.25" customHeight="1">
      <c r="A27" s="40"/>
      <c r="B27" s="40"/>
      <c r="C27" s="40"/>
      <c r="D27" s="40"/>
      <c r="E27" s="40"/>
      <c r="F27" s="40"/>
      <c r="G27" s="40"/>
      <c r="H27" s="29"/>
      <c r="I27" s="29"/>
      <c r="J27" s="29"/>
      <c r="K27" s="29"/>
      <c r="L27" s="29"/>
      <c r="M27" s="1"/>
      <c r="N27" s="1"/>
      <c r="O27" s="1"/>
      <c r="P27" s="1"/>
      <c r="Q27" s="87"/>
      <c r="R27" s="87"/>
      <c r="S27" s="87"/>
      <c r="T27" s="87"/>
      <c r="U27" s="87"/>
      <c r="V27" s="87"/>
      <c r="W27" s="87"/>
      <c r="X27" s="87"/>
      <c r="Y27" s="88"/>
      <c r="Z27" s="88"/>
      <c r="AA27" s="88"/>
      <c r="AB27" s="88"/>
    </row>
    <row r="28" spans="1:28" ht="14.25" customHeight="1">
      <c r="A28" s="41"/>
      <c r="B28" s="42"/>
      <c r="C28" s="42"/>
      <c r="D28" s="42"/>
      <c r="E28" s="42"/>
      <c r="F28" s="42"/>
      <c r="G28" s="42"/>
      <c r="H28" s="29"/>
      <c r="I28" s="29"/>
      <c r="J28" s="29"/>
      <c r="K28" s="29"/>
      <c r="L28" s="29"/>
      <c r="M28" s="1"/>
      <c r="N28" s="1"/>
      <c r="O28" s="1"/>
      <c r="P28" s="1"/>
      <c r="Q28" s="87"/>
      <c r="R28" s="87"/>
      <c r="S28" s="87"/>
      <c r="T28" s="87"/>
      <c r="U28" s="87"/>
      <c r="V28" s="87"/>
      <c r="W28" s="87"/>
      <c r="X28" s="87"/>
      <c r="Y28" s="88"/>
      <c r="Z28" s="88"/>
      <c r="AA28" s="88"/>
      <c r="AB28" s="88"/>
    </row>
    <row r="29" spans="1:28" ht="17.25" customHeight="1">
      <c r="A29" s="43" t="s">
        <v>43</v>
      </c>
      <c r="B29" s="44"/>
      <c r="C29" s="44"/>
      <c r="D29" s="44"/>
      <c r="E29" s="44"/>
      <c r="F29" s="44"/>
      <c r="G29" s="44"/>
      <c r="H29" s="29"/>
      <c r="I29" s="29"/>
      <c r="J29" s="29"/>
      <c r="K29" s="29"/>
      <c r="L29" s="29"/>
      <c r="M29" s="1"/>
      <c r="N29" s="1"/>
      <c r="O29" s="1"/>
      <c r="P29" s="1"/>
      <c r="Q29" s="87"/>
      <c r="R29" s="87"/>
      <c r="S29" s="87"/>
      <c r="T29" s="87"/>
      <c r="U29" s="87"/>
      <c r="V29" s="87"/>
      <c r="W29" s="87"/>
      <c r="X29" s="87"/>
      <c r="Y29" s="88"/>
      <c r="Z29" s="88"/>
      <c r="AA29" s="88"/>
      <c r="AB29" s="88"/>
    </row>
    <row r="30" spans="1:28" ht="3" customHeight="1">
      <c r="A30" s="45"/>
      <c r="B30" s="44"/>
      <c r="C30" s="44"/>
      <c r="D30" s="44"/>
      <c r="E30" s="44"/>
      <c r="F30" s="44"/>
      <c r="G30" s="44"/>
      <c r="H30" s="29"/>
      <c r="I30" s="29"/>
      <c r="J30" s="29"/>
      <c r="K30" s="29"/>
      <c r="L30" s="29"/>
      <c r="M30" s="1"/>
      <c r="N30" s="1"/>
      <c r="O30" s="1"/>
      <c r="P30" s="1"/>
      <c r="Q30" s="87"/>
      <c r="R30" s="87"/>
      <c r="S30" s="87"/>
      <c r="T30" s="87"/>
      <c r="U30" s="87"/>
      <c r="V30" s="87"/>
      <c r="W30" s="87"/>
      <c r="X30" s="87"/>
      <c r="Y30" s="88"/>
      <c r="Z30" s="88"/>
      <c r="AA30" s="88"/>
      <c r="AB30" s="88"/>
    </row>
    <row r="31" spans="1:28" ht="12.75" customHeight="1">
      <c r="A31" s="116" t="s">
        <v>0</v>
      </c>
      <c r="B31" s="116"/>
      <c r="C31" s="46" t="s">
        <v>6</v>
      </c>
      <c r="D31" s="46" t="s">
        <v>7</v>
      </c>
      <c r="E31" s="46" t="s">
        <v>8</v>
      </c>
      <c r="F31" s="46" t="s">
        <v>9</v>
      </c>
      <c r="G31" s="46" t="s">
        <v>10</v>
      </c>
      <c r="H31" s="29"/>
      <c r="I31" s="29"/>
      <c r="J31" s="29"/>
      <c r="K31" s="29"/>
      <c r="L31" s="29"/>
      <c r="M31" s="1"/>
      <c r="N31" s="1"/>
      <c r="O31" s="1"/>
      <c r="P31" s="1"/>
      <c r="Q31" s="87"/>
      <c r="R31" s="87"/>
      <c r="S31" s="87"/>
      <c r="T31" s="87"/>
      <c r="U31" s="87"/>
      <c r="V31" s="87"/>
      <c r="W31" s="87"/>
      <c r="X31" s="87"/>
      <c r="Y31" s="88"/>
      <c r="Z31" s="88"/>
      <c r="AA31" s="88"/>
      <c r="AB31" s="88"/>
    </row>
    <row r="32" spans="1:28" ht="26.25" customHeight="1">
      <c r="A32" s="11" t="s">
        <v>11</v>
      </c>
      <c r="B32" s="12"/>
      <c r="C32" s="24"/>
      <c r="D32" s="47"/>
      <c r="E32" s="47"/>
      <c r="F32" s="47"/>
      <c r="G32" s="47"/>
      <c r="H32" s="29">
        <f aca="true" t="shared" si="3" ref="H32:L34">IF(C32="X",1,"")</f>
      </c>
      <c r="I32" s="29">
        <f t="shared" si="3"/>
      </c>
      <c r="J32" s="29">
        <f t="shared" si="3"/>
      </c>
      <c r="K32" s="29">
        <f t="shared" si="3"/>
      </c>
      <c r="L32" s="29">
        <f t="shared" si="3"/>
      </c>
      <c r="M32" s="1"/>
      <c r="N32" s="1"/>
      <c r="O32" s="1"/>
      <c r="P32" s="1"/>
      <c r="Q32" s="87"/>
      <c r="R32" s="87"/>
      <c r="S32" s="87"/>
      <c r="T32" s="87"/>
      <c r="U32" s="87"/>
      <c r="V32" s="87"/>
      <c r="W32" s="87"/>
      <c r="X32" s="87"/>
      <c r="Y32" s="88"/>
      <c r="Z32" s="88"/>
      <c r="AA32" s="88"/>
      <c r="AB32" s="88"/>
    </row>
    <row r="33" spans="1:28" ht="26.25" customHeight="1">
      <c r="A33" s="163" t="s">
        <v>27</v>
      </c>
      <c r="B33" s="163"/>
      <c r="C33" s="24"/>
      <c r="D33" s="47"/>
      <c r="E33" s="47"/>
      <c r="F33" s="47"/>
      <c r="G33" s="47"/>
      <c r="H33" s="29">
        <f t="shared" si="3"/>
      </c>
      <c r="I33" s="29">
        <f t="shared" si="3"/>
      </c>
      <c r="J33" s="29">
        <f t="shared" si="3"/>
      </c>
      <c r="K33" s="29">
        <f t="shared" si="3"/>
      </c>
      <c r="L33" s="29">
        <f t="shared" si="3"/>
      </c>
      <c r="M33" s="1"/>
      <c r="N33" s="1"/>
      <c r="O33" s="1"/>
      <c r="P33" s="1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</row>
    <row r="34" spans="1:28" ht="14.25" customHeight="1">
      <c r="A34" s="48"/>
      <c r="B34" s="49"/>
      <c r="C34" s="50"/>
      <c r="D34" s="51"/>
      <c r="E34" s="51"/>
      <c r="F34" s="51"/>
      <c r="G34" s="51"/>
      <c r="H34" s="29">
        <f t="shared" si="3"/>
      </c>
      <c r="I34" s="29">
        <f t="shared" si="3"/>
      </c>
      <c r="J34" s="29">
        <f t="shared" si="3"/>
      </c>
      <c r="K34" s="29">
        <f t="shared" si="3"/>
      </c>
      <c r="L34" s="29">
        <f t="shared" si="3"/>
      </c>
      <c r="M34" s="1"/>
      <c r="N34" s="1"/>
      <c r="O34" s="1"/>
      <c r="P34" s="1"/>
      <c r="Q34" s="87"/>
      <c r="R34" s="87"/>
      <c r="S34" s="87"/>
      <c r="T34" s="87"/>
      <c r="U34" s="87"/>
      <c r="V34" s="87"/>
      <c r="W34" s="87"/>
      <c r="X34" s="87"/>
      <c r="Y34" s="88"/>
      <c r="Z34" s="88"/>
      <c r="AA34" s="88"/>
      <c r="AB34" s="88"/>
    </row>
    <row r="35" spans="1:28" ht="22.5" customHeight="1">
      <c r="A35" s="115" t="s">
        <v>41</v>
      </c>
      <c r="B35" s="115"/>
      <c r="C35" s="52">
        <f>COUNTA(C32:C33)</f>
        <v>0</v>
      </c>
      <c r="D35" s="52">
        <f>COUNTA(D32:D33)</f>
        <v>0</v>
      </c>
      <c r="E35" s="52">
        <f>COUNTA(E32:E33)</f>
        <v>0</v>
      </c>
      <c r="F35" s="52">
        <f>COUNTA(F32:F33)</f>
        <v>0</v>
      </c>
      <c r="G35" s="52">
        <f>COUNTA(G32:G33)</f>
        <v>0</v>
      </c>
      <c r="H35" s="29"/>
      <c r="I35" s="29"/>
      <c r="J35" s="29"/>
      <c r="K35" s="29"/>
      <c r="L35" s="29"/>
      <c r="M35" s="1"/>
      <c r="N35" s="1"/>
      <c r="O35" s="1"/>
      <c r="P35" s="1"/>
      <c r="Q35" s="87"/>
      <c r="R35" s="87"/>
      <c r="S35" s="87"/>
      <c r="T35" s="87"/>
      <c r="U35" s="87"/>
      <c r="V35" s="87"/>
      <c r="W35" s="87"/>
      <c r="X35" s="87"/>
      <c r="Y35" s="88"/>
      <c r="Z35" s="88"/>
      <c r="AA35" s="88"/>
      <c r="AB35" s="88"/>
    </row>
    <row r="36" spans="1:28" s="53" customFormat="1" ht="24.75" customHeight="1">
      <c r="A36" s="160" t="s">
        <v>42</v>
      </c>
      <c r="B36" s="161"/>
      <c r="C36" s="161"/>
      <c r="D36" s="161"/>
      <c r="E36" s="161"/>
      <c r="F36" s="161"/>
      <c r="G36" s="162"/>
      <c r="H36" s="29"/>
      <c r="I36" s="29"/>
      <c r="J36" s="29"/>
      <c r="K36" s="29"/>
      <c r="L36" s="29"/>
      <c r="M36" s="1"/>
      <c r="N36" s="1"/>
      <c r="O36" s="1"/>
      <c r="P36" s="1"/>
      <c r="Q36" s="87"/>
      <c r="R36" s="87"/>
      <c r="S36" s="87"/>
      <c r="T36" s="87"/>
      <c r="U36" s="87"/>
      <c r="V36" s="87"/>
      <c r="W36" s="87"/>
      <c r="X36" s="87"/>
      <c r="Y36" s="91"/>
      <c r="Z36" s="91"/>
      <c r="AA36" s="91"/>
      <c r="AB36" s="91"/>
    </row>
    <row r="37" spans="1:28" s="53" customFormat="1" ht="2.25" customHeight="1">
      <c r="A37" s="54"/>
      <c r="B37" s="55"/>
      <c r="C37" s="56"/>
      <c r="D37" s="56"/>
      <c r="E37" s="56"/>
      <c r="F37" s="56"/>
      <c r="G37" s="56"/>
      <c r="H37" s="29"/>
      <c r="I37" s="29"/>
      <c r="J37" s="29"/>
      <c r="K37" s="29"/>
      <c r="L37" s="29"/>
      <c r="M37" s="1"/>
      <c r="N37" s="1"/>
      <c r="O37" s="1"/>
      <c r="P37" s="1"/>
      <c r="Q37" s="87"/>
      <c r="R37" s="87"/>
      <c r="S37" s="87"/>
      <c r="T37" s="87"/>
      <c r="U37" s="87"/>
      <c r="V37" s="87"/>
      <c r="W37" s="87"/>
      <c r="X37" s="87"/>
      <c r="Y37" s="91"/>
      <c r="Z37" s="91"/>
      <c r="AA37" s="91"/>
      <c r="AB37" s="91"/>
    </row>
    <row r="38" spans="1:28" s="53" customFormat="1" ht="2.25" customHeight="1">
      <c r="A38" s="54"/>
      <c r="B38" s="55"/>
      <c r="C38" s="56"/>
      <c r="D38" s="56"/>
      <c r="E38" s="56"/>
      <c r="F38" s="56"/>
      <c r="G38" s="56"/>
      <c r="H38" s="29"/>
      <c r="I38" s="29"/>
      <c r="J38" s="29"/>
      <c r="K38" s="29"/>
      <c r="L38" s="29"/>
      <c r="M38" s="1"/>
      <c r="N38" s="1"/>
      <c r="O38" s="1"/>
      <c r="P38" s="1"/>
      <c r="Q38" s="87"/>
      <c r="R38" s="87"/>
      <c r="S38" s="87"/>
      <c r="T38" s="87"/>
      <c r="U38" s="87"/>
      <c r="V38" s="87"/>
      <c r="W38" s="87"/>
      <c r="X38" s="87"/>
      <c r="Y38" s="91"/>
      <c r="Z38" s="91"/>
      <c r="AA38" s="91"/>
      <c r="AB38" s="91"/>
    </row>
    <row r="39" spans="1:28" ht="2.25" customHeight="1">
      <c r="A39" s="57"/>
      <c r="B39" s="57"/>
      <c r="C39" s="58"/>
      <c r="D39" s="58"/>
      <c r="E39" s="58"/>
      <c r="F39" s="58"/>
      <c r="G39" s="58"/>
      <c r="H39" s="29"/>
      <c r="I39" s="29"/>
      <c r="J39" s="29"/>
      <c r="K39" s="29"/>
      <c r="L39" s="29"/>
      <c r="M39" s="1"/>
      <c r="N39" s="1"/>
      <c r="O39" s="1"/>
      <c r="P39" s="1"/>
      <c r="Q39" s="87"/>
      <c r="R39" s="87"/>
      <c r="S39" s="87"/>
      <c r="T39" s="87"/>
      <c r="U39" s="87"/>
      <c r="V39" s="87"/>
      <c r="W39" s="87"/>
      <c r="X39" s="87"/>
      <c r="Y39" s="88"/>
      <c r="Z39" s="88"/>
      <c r="AA39" s="88"/>
      <c r="AB39" s="88"/>
    </row>
    <row r="40" spans="1:28" ht="2.25" customHeight="1">
      <c r="A40" s="122" t="s">
        <v>24</v>
      </c>
      <c r="B40" s="122"/>
      <c r="C40" s="130">
        <f>C22+C36</f>
        <v>0</v>
      </c>
      <c r="D40" s="130"/>
      <c r="E40" s="130"/>
      <c r="F40" s="130"/>
      <c r="G40" s="130"/>
      <c r="H40" s="85"/>
      <c r="I40" s="29"/>
      <c r="J40" s="29"/>
      <c r="K40" s="29"/>
      <c r="L40" s="29"/>
      <c r="M40" s="1"/>
      <c r="N40" s="1"/>
      <c r="O40" s="1"/>
      <c r="P40" s="1"/>
      <c r="Q40" s="87"/>
      <c r="R40" s="87"/>
      <c r="S40" s="87"/>
      <c r="T40" s="87"/>
      <c r="U40" s="87"/>
      <c r="V40" s="87"/>
      <c r="W40" s="87"/>
      <c r="X40" s="87"/>
      <c r="Y40" s="88"/>
      <c r="Z40" s="88"/>
      <c r="AA40" s="88"/>
      <c r="AB40" s="88"/>
    </row>
    <row r="41" spans="1:28" ht="1.5" customHeight="1">
      <c r="A41" s="122"/>
      <c r="B41" s="122"/>
      <c r="C41" s="130"/>
      <c r="D41" s="130"/>
      <c r="E41" s="130"/>
      <c r="F41" s="130"/>
      <c r="G41" s="130"/>
      <c r="H41" s="29"/>
      <c r="I41" s="29"/>
      <c r="J41" s="29"/>
      <c r="K41" s="29"/>
      <c r="L41" s="29"/>
      <c r="M41" s="1"/>
      <c r="N41" s="1"/>
      <c r="O41" s="1"/>
      <c r="P41" s="1"/>
      <c r="Q41" s="87"/>
      <c r="R41" s="87"/>
      <c r="S41" s="87"/>
      <c r="T41" s="87"/>
      <c r="U41" s="87"/>
      <c r="V41" s="87"/>
      <c r="W41" s="87"/>
      <c r="X41" s="87"/>
      <c r="Y41" s="88"/>
      <c r="Z41" s="88"/>
      <c r="AA41" s="88"/>
      <c r="AB41" s="88"/>
    </row>
    <row r="42" spans="1:28" ht="15" customHeight="1">
      <c r="A42" s="119"/>
      <c r="B42" s="119"/>
      <c r="C42" s="119"/>
      <c r="D42" s="119"/>
      <c r="E42" s="119"/>
      <c r="F42" s="119"/>
      <c r="G42" s="119"/>
      <c r="H42" s="29"/>
      <c r="I42" s="29">
        <f>SUM(I32:I33)</f>
        <v>0</v>
      </c>
      <c r="J42" s="29">
        <f>SUM(J32:J33)*2</f>
        <v>0</v>
      </c>
      <c r="K42" s="29">
        <f>SUM(K32:K33)*3</f>
        <v>0</v>
      </c>
      <c r="L42" s="29">
        <f>SUM(L32:L33)*4</f>
        <v>0</v>
      </c>
      <c r="M42" s="1">
        <f>(SUM(H42:L42)/2)*40</f>
        <v>0</v>
      </c>
      <c r="N42" s="86">
        <f>(M21+M42)/400</f>
        <v>0</v>
      </c>
      <c r="O42" s="1"/>
      <c r="P42" s="1"/>
      <c r="Q42" s="87"/>
      <c r="R42" s="87"/>
      <c r="S42" s="87"/>
      <c r="T42" s="87"/>
      <c r="U42" s="87"/>
      <c r="V42" s="87"/>
      <c r="W42" s="87"/>
      <c r="X42" s="87"/>
      <c r="Y42" s="88"/>
      <c r="Z42" s="88"/>
      <c r="AA42" s="88"/>
      <c r="AB42" s="88"/>
    </row>
    <row r="43" spans="1:28" ht="3.75" customHeight="1" thickBot="1">
      <c r="A43" s="119"/>
      <c r="B43" s="119"/>
      <c r="C43" s="119"/>
      <c r="D43" s="119"/>
      <c r="E43" s="119"/>
      <c r="F43" s="119"/>
      <c r="G43" s="119"/>
      <c r="H43" s="29"/>
      <c r="I43" s="29"/>
      <c r="J43" s="29"/>
      <c r="K43" s="29"/>
      <c r="L43" s="29"/>
      <c r="M43" s="1"/>
      <c r="N43" s="1"/>
      <c r="O43" s="1"/>
      <c r="P43" s="1"/>
      <c r="Q43" s="87"/>
      <c r="R43" s="87"/>
      <c r="S43" s="87"/>
      <c r="T43" s="87"/>
      <c r="U43" s="87"/>
      <c r="V43" s="87"/>
      <c r="W43" s="87"/>
      <c r="X43" s="87"/>
      <c r="Y43" s="88"/>
      <c r="Z43" s="88"/>
      <c r="AA43" s="88"/>
      <c r="AB43" s="88"/>
    </row>
    <row r="44" spans="1:28" ht="18" customHeight="1">
      <c r="A44" s="131" t="s">
        <v>13</v>
      </c>
      <c r="B44" s="132"/>
      <c r="C44" s="132"/>
      <c r="D44" s="132"/>
      <c r="E44" s="133"/>
      <c r="F44" s="123"/>
      <c r="G44" s="124"/>
      <c r="H44" s="29"/>
      <c r="I44" s="29"/>
      <c r="J44" s="29"/>
      <c r="K44" s="29"/>
      <c r="L44" s="29"/>
      <c r="M44" s="1"/>
      <c r="N44" s="1"/>
      <c r="O44" s="1"/>
      <c r="P44" s="1"/>
      <c r="Q44" s="87"/>
      <c r="R44" s="87"/>
      <c r="S44" s="87"/>
      <c r="T44" s="87"/>
      <c r="U44" s="87"/>
      <c r="V44" s="87"/>
      <c r="W44" s="87"/>
      <c r="X44" s="87"/>
      <c r="Y44" s="88"/>
      <c r="Z44" s="88"/>
      <c r="AA44" s="88"/>
      <c r="AB44" s="88"/>
    </row>
    <row r="45" spans="1:28" ht="18.75" customHeight="1" thickBot="1">
      <c r="A45" s="127" t="s">
        <v>29</v>
      </c>
      <c r="B45" s="128"/>
      <c r="C45" s="128"/>
      <c r="D45" s="128"/>
      <c r="E45" s="129"/>
      <c r="F45" s="125"/>
      <c r="G45" s="126"/>
      <c r="H45" s="29"/>
      <c r="I45" s="29"/>
      <c r="J45" s="29"/>
      <c r="K45" s="29"/>
      <c r="L45" s="29"/>
      <c r="M45" s="1"/>
      <c r="N45" s="1"/>
      <c r="O45" s="1"/>
      <c r="P45" s="1"/>
      <c r="Q45" s="87"/>
      <c r="R45" s="87"/>
      <c r="S45" s="87"/>
      <c r="T45" s="87"/>
      <c r="U45" s="87"/>
      <c r="V45" s="87"/>
      <c r="W45" s="87"/>
      <c r="X45" s="87"/>
      <c r="Y45" s="88"/>
      <c r="Z45" s="88"/>
      <c r="AA45" s="88"/>
      <c r="AB45" s="88"/>
    </row>
    <row r="46" spans="1:28" ht="3.75" customHeight="1">
      <c r="A46" s="59"/>
      <c r="B46" s="59"/>
      <c r="C46" s="60"/>
      <c r="D46" s="60"/>
      <c r="E46" s="60"/>
      <c r="F46" s="60"/>
      <c r="G46" s="60"/>
      <c r="H46" s="29"/>
      <c r="I46" s="29"/>
      <c r="J46" s="29"/>
      <c r="K46" s="29"/>
      <c r="L46" s="29"/>
      <c r="M46" s="1"/>
      <c r="N46" s="1"/>
      <c r="O46" s="1"/>
      <c r="P46" s="1"/>
      <c r="Q46" s="87"/>
      <c r="R46" s="87"/>
      <c r="S46" s="87"/>
      <c r="T46" s="87"/>
      <c r="U46" s="87"/>
      <c r="V46" s="87"/>
      <c r="W46" s="87"/>
      <c r="X46" s="87"/>
      <c r="Y46" s="88"/>
      <c r="Z46" s="88"/>
      <c r="AA46" s="88"/>
      <c r="AB46" s="88"/>
    </row>
    <row r="47" spans="1:28" ht="6.75" customHeight="1">
      <c r="A47" s="61"/>
      <c r="B47" s="61"/>
      <c r="C47" s="62"/>
      <c r="D47" s="62"/>
      <c r="E47" s="63"/>
      <c r="F47" s="64"/>
      <c r="G47" s="64"/>
      <c r="H47" s="29"/>
      <c r="I47" s="29"/>
      <c r="J47" s="29"/>
      <c r="K47" s="29"/>
      <c r="L47" s="29"/>
      <c r="M47" s="1"/>
      <c r="N47" s="1"/>
      <c r="O47" s="1"/>
      <c r="P47" s="1"/>
      <c r="Q47" s="87"/>
      <c r="R47" s="87"/>
      <c r="S47" s="87"/>
      <c r="T47" s="87"/>
      <c r="U47" s="87"/>
      <c r="V47" s="87"/>
      <c r="W47" s="87"/>
      <c r="X47" s="87"/>
      <c r="Y47" s="88"/>
      <c r="Z47" s="88"/>
      <c r="AA47" s="88"/>
      <c r="AB47" s="88"/>
    </row>
    <row r="48" spans="1:28" ht="15" customHeight="1">
      <c r="A48" s="65" t="s">
        <v>23</v>
      </c>
      <c r="B48" s="66"/>
      <c r="C48" s="66"/>
      <c r="D48" s="151" t="s">
        <v>14</v>
      </c>
      <c r="E48" s="151"/>
      <c r="F48" s="151"/>
      <c r="G48" s="152"/>
      <c r="H48" s="29"/>
      <c r="I48" s="29"/>
      <c r="J48" s="29"/>
      <c r="K48" s="29"/>
      <c r="L48" s="29"/>
      <c r="M48" s="1"/>
      <c r="N48" s="1"/>
      <c r="O48" s="1"/>
      <c r="P48" s="1"/>
      <c r="Q48" s="87"/>
      <c r="R48" s="87"/>
      <c r="S48" s="87"/>
      <c r="T48" s="87"/>
      <c r="U48" s="87"/>
      <c r="V48" s="87"/>
      <c r="W48" s="87"/>
      <c r="X48" s="87"/>
      <c r="Y48" s="88"/>
      <c r="Z48" s="88"/>
      <c r="AA48" s="88"/>
      <c r="AB48" s="88"/>
    </row>
    <row r="49" spans="1:28" ht="17.25" customHeight="1">
      <c r="A49" s="67" t="s">
        <v>12</v>
      </c>
      <c r="B49" s="59"/>
      <c r="C49" s="59"/>
      <c r="D49" s="59"/>
      <c r="E49" s="59"/>
      <c r="F49" s="59"/>
      <c r="G49" s="68"/>
      <c r="H49" s="29"/>
      <c r="I49" s="29"/>
      <c r="J49" s="29"/>
      <c r="K49" s="29"/>
      <c r="L49" s="29"/>
      <c r="M49" s="1"/>
      <c r="N49" s="1"/>
      <c r="O49" s="1"/>
      <c r="P49" s="1"/>
      <c r="Q49" s="87"/>
      <c r="R49" s="87"/>
      <c r="S49" s="87"/>
      <c r="T49" s="87"/>
      <c r="U49" s="87"/>
      <c r="V49" s="87"/>
      <c r="W49" s="87"/>
      <c r="X49" s="87"/>
      <c r="Y49" s="88"/>
      <c r="Z49" s="88"/>
      <c r="AA49" s="88"/>
      <c r="AB49" s="88"/>
    </row>
    <row r="50" spans="1:28" ht="13.5" customHeight="1">
      <c r="A50" s="69" t="s">
        <v>26</v>
      </c>
      <c r="B50" s="70"/>
      <c r="C50" s="71"/>
      <c r="D50" s="142" t="s">
        <v>34</v>
      </c>
      <c r="E50" s="143"/>
      <c r="F50" s="143"/>
      <c r="G50" s="144"/>
      <c r="H50" s="29"/>
      <c r="I50" s="29"/>
      <c r="J50" s="29"/>
      <c r="K50" s="29"/>
      <c r="L50" s="29"/>
      <c r="M50" s="1"/>
      <c r="N50" s="1"/>
      <c r="O50" s="1"/>
      <c r="P50" s="1"/>
      <c r="Q50" s="87"/>
      <c r="R50" s="87"/>
      <c r="S50" s="87"/>
      <c r="T50" s="87"/>
      <c r="U50" s="87"/>
      <c r="V50" s="87"/>
      <c r="W50" s="87"/>
      <c r="X50" s="87"/>
      <c r="Y50" s="88"/>
      <c r="Z50" s="88"/>
      <c r="AA50" s="88"/>
      <c r="AB50" s="88"/>
    </row>
    <row r="51" spans="1:28" ht="12.75" customHeight="1">
      <c r="A51" s="72"/>
      <c r="B51" s="73"/>
      <c r="C51" s="73"/>
      <c r="D51" s="73"/>
      <c r="E51" s="73"/>
      <c r="F51" s="73"/>
      <c r="G51" s="74"/>
      <c r="H51" s="29"/>
      <c r="I51" s="29"/>
      <c r="J51" s="29"/>
      <c r="K51" s="29"/>
      <c r="L51" s="29"/>
      <c r="M51" s="1"/>
      <c r="N51" s="1"/>
      <c r="O51" s="1"/>
      <c r="P51" s="1"/>
      <c r="Q51" s="87"/>
      <c r="R51" s="87"/>
      <c r="S51" s="87"/>
      <c r="T51" s="87"/>
      <c r="U51" s="87"/>
      <c r="V51" s="87"/>
      <c r="W51" s="87"/>
      <c r="X51" s="87"/>
      <c r="Y51" s="88"/>
      <c r="Z51" s="88"/>
      <c r="AA51" s="88"/>
      <c r="AB51" s="88"/>
    </row>
    <row r="52" spans="1:28" ht="17.25" customHeight="1">
      <c r="A52" s="69" t="s">
        <v>21</v>
      </c>
      <c r="B52" s="73"/>
      <c r="C52" s="75"/>
      <c r="D52" s="76" t="s">
        <v>35</v>
      </c>
      <c r="E52" s="77"/>
      <c r="F52" s="77"/>
      <c r="G52" s="78"/>
      <c r="H52" s="29"/>
      <c r="I52" s="29"/>
      <c r="J52" s="29"/>
      <c r="K52" s="29"/>
      <c r="L52" s="29"/>
      <c r="M52" s="1"/>
      <c r="N52" s="1"/>
      <c r="O52" s="1"/>
      <c r="P52" s="1"/>
      <c r="Q52" s="87"/>
      <c r="R52" s="87"/>
      <c r="S52" s="87"/>
      <c r="T52" s="87"/>
      <c r="U52" s="87"/>
      <c r="V52" s="87"/>
      <c r="W52" s="87"/>
      <c r="X52" s="87"/>
      <c r="Y52" s="88"/>
      <c r="Z52" s="88"/>
      <c r="AA52" s="88"/>
      <c r="AB52" s="88"/>
    </row>
    <row r="53" spans="1:28" ht="12.75" customHeight="1">
      <c r="A53" s="79"/>
      <c r="B53" s="80"/>
      <c r="C53" s="80"/>
      <c r="D53" s="80"/>
      <c r="E53" s="80"/>
      <c r="F53" s="80"/>
      <c r="G53" s="81"/>
      <c r="H53" s="29"/>
      <c r="I53" s="29"/>
      <c r="J53" s="29"/>
      <c r="K53" s="29"/>
      <c r="L53" s="29"/>
      <c r="M53" s="1"/>
      <c r="N53" s="1"/>
      <c r="O53" s="1"/>
      <c r="P53" s="1"/>
      <c r="Q53" s="87"/>
      <c r="R53" s="87"/>
      <c r="S53" s="87"/>
      <c r="T53" s="87"/>
      <c r="U53" s="87"/>
      <c r="V53" s="87"/>
      <c r="W53" s="87"/>
      <c r="X53" s="87"/>
      <c r="Y53" s="88"/>
      <c r="Z53" s="88"/>
      <c r="AA53" s="88"/>
      <c r="AB53" s="88"/>
    </row>
    <row r="54" spans="1:28" ht="12.75" customHeight="1">
      <c r="A54" s="59"/>
      <c r="B54" s="59"/>
      <c r="C54" s="59"/>
      <c r="D54" s="59"/>
      <c r="E54" s="59"/>
      <c r="F54" s="59"/>
      <c r="G54" s="59"/>
      <c r="H54" s="29"/>
      <c r="I54" s="29"/>
      <c r="J54" s="29"/>
      <c r="K54" s="29"/>
      <c r="L54" s="29"/>
      <c r="M54" s="1"/>
      <c r="N54" s="1"/>
      <c r="O54" s="1"/>
      <c r="P54" s="1"/>
      <c r="Q54" s="87"/>
      <c r="R54" s="87"/>
      <c r="S54" s="87"/>
      <c r="T54" s="87"/>
      <c r="U54" s="87"/>
      <c r="V54" s="87"/>
      <c r="W54" s="87"/>
      <c r="X54" s="87"/>
      <c r="Y54" s="88"/>
      <c r="Z54" s="88"/>
      <c r="AA54" s="88"/>
      <c r="AB54" s="88"/>
    </row>
    <row r="55" spans="1:28" ht="12.75" customHeight="1">
      <c r="A55" s="82" t="s">
        <v>3</v>
      </c>
      <c r="B55" s="136" t="s">
        <v>22</v>
      </c>
      <c r="C55" s="137"/>
      <c r="D55" s="36" t="s">
        <v>4</v>
      </c>
      <c r="E55" s="38"/>
      <c r="F55" s="36" t="s">
        <v>5</v>
      </c>
      <c r="G55" s="38"/>
      <c r="H55" s="29"/>
      <c r="I55" s="29"/>
      <c r="J55" s="29"/>
      <c r="K55" s="29"/>
      <c r="L55" s="29"/>
      <c r="M55" s="1"/>
      <c r="N55" s="1"/>
      <c r="O55" s="1"/>
      <c r="P55" s="1"/>
      <c r="Q55" s="87"/>
      <c r="R55" s="87"/>
      <c r="S55" s="87"/>
      <c r="T55" s="87"/>
      <c r="U55" s="87"/>
      <c r="V55" s="87"/>
      <c r="W55" s="87"/>
      <c r="X55" s="87"/>
      <c r="Y55" s="88"/>
      <c r="Z55" s="88"/>
      <c r="AA55" s="88"/>
      <c r="AB55" s="88"/>
    </row>
    <row r="56" spans="1:28" ht="21" customHeight="1">
      <c r="A56" s="83"/>
      <c r="B56" s="120"/>
      <c r="C56" s="109"/>
      <c r="D56" s="110"/>
      <c r="E56" s="111"/>
      <c r="F56" s="120"/>
      <c r="G56" s="109"/>
      <c r="H56" s="29"/>
      <c r="I56" s="29"/>
      <c r="J56" s="29"/>
      <c r="K56" s="29"/>
      <c r="L56" s="29"/>
      <c r="M56" s="1"/>
      <c r="N56" s="1"/>
      <c r="O56" s="1"/>
      <c r="P56" s="1"/>
      <c r="Q56" s="87"/>
      <c r="R56" s="87"/>
      <c r="S56" s="87"/>
      <c r="T56" s="87"/>
      <c r="U56" s="87"/>
      <c r="V56" s="87"/>
      <c r="W56" s="87"/>
      <c r="X56" s="87"/>
      <c r="Y56" s="88"/>
      <c r="Z56" s="88"/>
      <c r="AA56" s="88"/>
      <c r="AB56" s="88"/>
    </row>
    <row r="57" spans="1:28" ht="12.75" customHeight="1">
      <c r="A57" s="40"/>
      <c r="B57" s="40"/>
      <c r="C57" s="40"/>
      <c r="D57" s="40"/>
      <c r="E57" s="40"/>
      <c r="F57" s="40"/>
      <c r="G57" s="40"/>
      <c r="H57" s="29"/>
      <c r="I57" s="29"/>
      <c r="J57" s="29"/>
      <c r="K57" s="29"/>
      <c r="L57" s="29"/>
      <c r="M57" s="1"/>
      <c r="N57" s="1"/>
      <c r="O57" s="1"/>
      <c r="P57" s="1"/>
      <c r="Q57" s="87"/>
      <c r="R57" s="87"/>
      <c r="S57" s="87"/>
      <c r="T57" s="87"/>
      <c r="U57" s="87"/>
      <c r="V57" s="87"/>
      <c r="W57" s="87"/>
      <c r="X57" s="87"/>
      <c r="Y57" s="88"/>
      <c r="Z57" s="88"/>
      <c r="AA57" s="88"/>
      <c r="AB57" s="88"/>
    </row>
    <row r="58" spans="1:28" ht="12.75" customHeight="1">
      <c r="A58" s="44"/>
      <c r="B58" s="44"/>
      <c r="C58" s="44"/>
      <c r="D58" s="44"/>
      <c r="E58" s="44"/>
      <c r="F58" s="44"/>
      <c r="G58" s="44"/>
      <c r="H58" s="29"/>
      <c r="I58" s="29"/>
      <c r="J58" s="29"/>
      <c r="K58" s="29"/>
      <c r="L58" s="29"/>
      <c r="M58" s="1"/>
      <c r="N58" s="1"/>
      <c r="O58" s="1"/>
      <c r="P58" s="1"/>
      <c r="Q58" s="87"/>
      <c r="R58" s="87"/>
      <c r="S58" s="87"/>
      <c r="T58" s="87"/>
      <c r="U58" s="87"/>
      <c r="V58" s="87"/>
      <c r="W58" s="87"/>
      <c r="X58" s="87"/>
      <c r="Y58" s="88"/>
      <c r="Z58" s="88"/>
      <c r="AA58" s="88"/>
      <c r="AB58" s="88"/>
    </row>
    <row r="59" spans="1:28" ht="12.75" customHeight="1">
      <c r="A59" s="44"/>
      <c r="B59" s="44"/>
      <c r="C59" s="44"/>
      <c r="D59" s="44"/>
      <c r="E59" s="44"/>
      <c r="F59" s="44"/>
      <c r="G59" s="44"/>
      <c r="H59" s="1"/>
      <c r="I59" s="1"/>
      <c r="J59" s="1"/>
      <c r="K59" s="1"/>
      <c r="L59" s="1"/>
      <c r="M59" s="1"/>
      <c r="N59" s="1"/>
      <c r="O59" s="1"/>
      <c r="P59" s="1"/>
      <c r="Q59" s="87"/>
      <c r="R59" s="87"/>
      <c r="S59" s="87"/>
      <c r="T59" s="87"/>
      <c r="U59" s="87"/>
      <c r="V59" s="87"/>
      <c r="W59" s="87"/>
      <c r="X59" s="87"/>
      <c r="Y59" s="88"/>
      <c r="Z59" s="88"/>
      <c r="AA59" s="88"/>
      <c r="AB59" s="88"/>
    </row>
    <row r="60" spans="1:28" ht="12.75" customHeight="1">
      <c r="A60" s="44"/>
      <c r="B60" s="44"/>
      <c r="C60" s="44"/>
      <c r="D60" s="44"/>
      <c r="E60" s="44"/>
      <c r="F60" s="44"/>
      <c r="G60" s="44"/>
      <c r="H60" s="1"/>
      <c r="I60" s="1"/>
      <c r="J60" s="1"/>
      <c r="K60" s="1"/>
      <c r="L60" s="1"/>
      <c r="M60" s="1"/>
      <c r="N60" s="1"/>
      <c r="O60" s="1"/>
      <c r="P60" s="1"/>
      <c r="Q60" s="87"/>
      <c r="R60" s="87"/>
      <c r="S60" s="87"/>
      <c r="T60" s="87"/>
      <c r="U60" s="87"/>
      <c r="V60" s="87"/>
      <c r="W60" s="87"/>
      <c r="X60" s="87"/>
      <c r="Y60" s="88"/>
      <c r="Z60" s="88"/>
      <c r="AA60" s="88"/>
      <c r="AB60" s="88"/>
    </row>
    <row r="61" spans="1:28" ht="12.75" customHeight="1">
      <c r="A61" s="44"/>
      <c r="B61" s="44"/>
      <c r="C61" s="44"/>
      <c r="D61" s="44"/>
      <c r="E61" s="44"/>
      <c r="F61" s="44"/>
      <c r="G61" s="44"/>
      <c r="H61" s="1"/>
      <c r="I61" s="1"/>
      <c r="J61" s="1"/>
      <c r="K61" s="1"/>
      <c r="L61" s="1"/>
      <c r="M61" s="1"/>
      <c r="N61" s="1"/>
      <c r="O61" s="1"/>
      <c r="P61" s="1"/>
      <c r="Q61" s="87"/>
      <c r="R61" s="87"/>
      <c r="S61" s="87"/>
      <c r="T61" s="87"/>
      <c r="U61" s="87"/>
      <c r="V61" s="87"/>
      <c r="W61" s="87"/>
      <c r="X61" s="87"/>
      <c r="Y61" s="88"/>
      <c r="Z61" s="88"/>
      <c r="AA61" s="88"/>
      <c r="AB61" s="88"/>
    </row>
    <row r="62" spans="1:28" ht="12.75" customHeight="1">
      <c r="A62" s="44"/>
      <c r="B62" s="44"/>
      <c r="C62" s="44"/>
      <c r="D62" s="44"/>
      <c r="E62" s="44"/>
      <c r="F62" s="44"/>
      <c r="G62" s="44"/>
      <c r="H62" s="1"/>
      <c r="I62" s="1"/>
      <c r="J62" s="1"/>
      <c r="K62" s="1"/>
      <c r="L62" s="1"/>
      <c r="M62" s="1"/>
      <c r="N62" s="1"/>
      <c r="O62" s="1"/>
      <c r="P62" s="1"/>
      <c r="Q62" s="87"/>
      <c r="R62" s="87"/>
      <c r="S62" s="87"/>
      <c r="T62" s="87"/>
      <c r="U62" s="87"/>
      <c r="V62" s="87"/>
      <c r="W62" s="87"/>
      <c r="X62" s="87"/>
      <c r="Y62" s="88"/>
      <c r="Z62" s="88"/>
      <c r="AA62" s="88"/>
      <c r="AB62" s="88"/>
    </row>
    <row r="63" spans="1:28" ht="12.75" customHeight="1">
      <c r="A63" s="44"/>
      <c r="B63" s="44"/>
      <c r="C63" s="44"/>
      <c r="D63" s="44"/>
      <c r="E63" s="44"/>
      <c r="F63" s="44"/>
      <c r="G63" s="44"/>
      <c r="H63" s="1"/>
      <c r="I63" s="1"/>
      <c r="J63" s="1"/>
      <c r="K63" s="1"/>
      <c r="L63" s="1"/>
      <c r="M63" s="1"/>
      <c r="N63" s="1"/>
      <c r="O63" s="1"/>
      <c r="P63" s="1"/>
      <c r="Q63" s="87"/>
      <c r="R63" s="87"/>
      <c r="S63" s="87"/>
      <c r="T63" s="87"/>
      <c r="U63" s="87"/>
      <c r="V63" s="87"/>
      <c r="W63" s="87"/>
      <c r="X63" s="87"/>
      <c r="Y63" s="88"/>
      <c r="Z63" s="88"/>
      <c r="AA63" s="88"/>
      <c r="AB63" s="88"/>
    </row>
    <row r="64" spans="1:28" ht="12.75" customHeight="1">
      <c r="A64" s="44"/>
      <c r="B64" s="44"/>
      <c r="C64" s="44"/>
      <c r="D64" s="44"/>
      <c r="E64" s="44"/>
      <c r="F64" s="44"/>
      <c r="G64" s="44"/>
      <c r="H64" s="1"/>
      <c r="I64" s="1"/>
      <c r="J64" s="1"/>
      <c r="K64" s="1"/>
      <c r="L64" s="1"/>
      <c r="M64" s="1"/>
      <c r="N64" s="1"/>
      <c r="O64" s="1"/>
      <c r="P64" s="1"/>
      <c r="Q64" s="87"/>
      <c r="R64" s="87"/>
      <c r="S64" s="87"/>
      <c r="T64" s="87"/>
      <c r="U64" s="87"/>
      <c r="V64" s="87"/>
      <c r="W64" s="87"/>
      <c r="X64" s="87"/>
      <c r="Y64" s="88"/>
      <c r="Z64" s="88"/>
      <c r="AA64" s="88"/>
      <c r="AB64" s="88"/>
    </row>
    <row r="65" spans="1:28" ht="12.75" customHeight="1">
      <c r="A65" s="44"/>
      <c r="B65" s="44"/>
      <c r="C65" s="44"/>
      <c r="D65" s="44"/>
      <c r="E65" s="44"/>
      <c r="F65" s="44"/>
      <c r="G65" s="44"/>
      <c r="H65" s="1"/>
      <c r="I65" s="1"/>
      <c r="J65" s="1"/>
      <c r="K65" s="1"/>
      <c r="L65" s="1"/>
      <c r="M65" s="1"/>
      <c r="N65" s="1"/>
      <c r="O65" s="1"/>
      <c r="P65" s="1"/>
      <c r="Q65" s="87"/>
      <c r="R65" s="87"/>
      <c r="S65" s="87"/>
      <c r="T65" s="87"/>
      <c r="U65" s="87"/>
      <c r="V65" s="87"/>
      <c r="W65" s="87"/>
      <c r="X65" s="87"/>
      <c r="Y65" s="88"/>
      <c r="Z65" s="88"/>
      <c r="AA65" s="88"/>
      <c r="AB65" s="88"/>
    </row>
    <row r="66" spans="1:28" ht="12.75" customHeight="1">
      <c r="A66" s="44"/>
      <c r="B66" s="44"/>
      <c r="C66" s="44"/>
      <c r="D66" s="44"/>
      <c r="E66" s="44"/>
      <c r="F66" s="44"/>
      <c r="G66" s="44"/>
      <c r="H66" s="1"/>
      <c r="I66" s="1"/>
      <c r="J66" s="1"/>
      <c r="K66" s="1"/>
      <c r="L66" s="1"/>
      <c r="M66" s="1"/>
      <c r="N66" s="1"/>
      <c r="O66" s="1"/>
      <c r="P66" s="1"/>
      <c r="Q66" s="87"/>
      <c r="R66" s="87"/>
      <c r="S66" s="87"/>
      <c r="T66" s="87"/>
      <c r="U66" s="87"/>
      <c r="V66" s="87"/>
      <c r="W66" s="87"/>
      <c r="X66" s="87"/>
      <c r="Y66" s="88"/>
      <c r="Z66" s="88"/>
      <c r="AA66" s="88"/>
      <c r="AB66" s="88"/>
    </row>
    <row r="67" spans="1:28" ht="12.75" customHeight="1">
      <c r="A67" s="44"/>
      <c r="B67" s="44"/>
      <c r="C67" s="44"/>
      <c r="D67" s="44"/>
      <c r="E67" s="44"/>
      <c r="F67" s="44"/>
      <c r="G67" s="44"/>
      <c r="H67" s="1"/>
      <c r="I67" s="1"/>
      <c r="J67" s="1"/>
      <c r="K67" s="1"/>
      <c r="L67" s="1"/>
      <c r="M67" s="1"/>
      <c r="N67" s="1"/>
      <c r="O67" s="1"/>
      <c r="P67" s="1"/>
      <c r="Q67" s="87"/>
      <c r="R67" s="87"/>
      <c r="S67" s="87"/>
      <c r="T67" s="87"/>
      <c r="U67" s="87"/>
      <c r="V67" s="87"/>
      <c r="W67" s="87"/>
      <c r="X67" s="87"/>
      <c r="Y67" s="88"/>
      <c r="Z67" s="88"/>
      <c r="AA67" s="88"/>
      <c r="AB67" s="88"/>
    </row>
    <row r="68" spans="1:28" ht="12.75" customHeight="1">
      <c r="A68" s="44"/>
      <c r="B68" s="44"/>
      <c r="C68" s="44"/>
      <c r="D68" s="44"/>
      <c r="E68" s="44"/>
      <c r="F68" s="44"/>
      <c r="G68" s="44"/>
      <c r="H68" s="1"/>
      <c r="I68" s="1"/>
      <c r="J68" s="1"/>
      <c r="K68" s="1"/>
      <c r="L68" s="1"/>
      <c r="M68" s="1"/>
      <c r="N68" s="1"/>
      <c r="O68" s="1"/>
      <c r="P68" s="1"/>
      <c r="Q68" s="87"/>
      <c r="R68" s="87"/>
      <c r="S68" s="87"/>
      <c r="T68" s="87"/>
      <c r="U68" s="87"/>
      <c r="V68" s="87"/>
      <c r="W68" s="87"/>
      <c r="X68" s="87"/>
      <c r="Y68" s="88"/>
      <c r="Z68" s="88"/>
      <c r="AA68" s="88"/>
      <c r="AB68" s="88"/>
    </row>
    <row r="69" spans="1:28" ht="12.75" customHeight="1">
      <c r="A69" s="44"/>
      <c r="B69" s="44"/>
      <c r="C69" s="44"/>
      <c r="D69" s="44"/>
      <c r="E69" s="44"/>
      <c r="F69" s="44"/>
      <c r="G69" s="44"/>
      <c r="H69" s="1"/>
      <c r="I69" s="1"/>
      <c r="J69" s="1"/>
      <c r="K69" s="1"/>
      <c r="L69" s="1"/>
      <c r="M69" s="1"/>
      <c r="N69" s="1"/>
      <c r="O69" s="1"/>
      <c r="P69" s="1"/>
      <c r="Q69" s="87"/>
      <c r="R69" s="87"/>
      <c r="S69" s="87"/>
      <c r="T69" s="87"/>
      <c r="U69" s="87"/>
      <c r="V69" s="87"/>
      <c r="W69" s="87"/>
      <c r="X69" s="87"/>
      <c r="Y69" s="88"/>
      <c r="Z69" s="88"/>
      <c r="AA69" s="88"/>
      <c r="AB69" s="88"/>
    </row>
    <row r="70" spans="1:28" ht="12.75" customHeight="1">
      <c r="A70" s="44"/>
      <c r="B70" s="44"/>
      <c r="C70" s="44"/>
      <c r="D70" s="44"/>
      <c r="E70" s="44"/>
      <c r="F70" s="44"/>
      <c r="G70" s="44"/>
      <c r="H70" s="1"/>
      <c r="I70" s="1"/>
      <c r="J70" s="1"/>
      <c r="K70" s="1"/>
      <c r="L70" s="1"/>
      <c r="M70" s="1"/>
      <c r="N70" s="1"/>
      <c r="O70" s="1"/>
      <c r="P70" s="1"/>
      <c r="Q70" s="87"/>
      <c r="R70" s="87"/>
      <c r="S70" s="87"/>
      <c r="T70" s="87"/>
      <c r="U70" s="87"/>
      <c r="V70" s="87"/>
      <c r="W70" s="87"/>
      <c r="X70" s="87"/>
      <c r="Y70" s="88"/>
      <c r="Z70" s="88"/>
      <c r="AA70" s="88"/>
      <c r="AB70" s="88"/>
    </row>
    <row r="71" spans="1:28" ht="12.75" customHeight="1">
      <c r="A71" s="44"/>
      <c r="B71" s="44"/>
      <c r="C71" s="44"/>
      <c r="D71" s="44"/>
      <c r="E71" s="44"/>
      <c r="F71" s="44"/>
      <c r="G71" s="44"/>
      <c r="H71" s="1"/>
      <c r="I71" s="1"/>
      <c r="J71" s="1"/>
      <c r="K71" s="1"/>
      <c r="L71" s="1"/>
      <c r="M71" s="1"/>
      <c r="N71" s="1"/>
      <c r="O71" s="1"/>
      <c r="P71" s="1"/>
      <c r="Q71" s="87"/>
      <c r="R71" s="87"/>
      <c r="S71" s="87"/>
      <c r="T71" s="87"/>
      <c r="U71" s="87"/>
      <c r="V71" s="87"/>
      <c r="W71" s="87"/>
      <c r="X71" s="87"/>
      <c r="Y71" s="88"/>
      <c r="Z71" s="88"/>
      <c r="AA71" s="88"/>
      <c r="AB71" s="88"/>
    </row>
    <row r="72" spans="1:28" ht="12.75" customHeight="1">
      <c r="A72" s="44"/>
      <c r="B72" s="44"/>
      <c r="C72" s="44"/>
      <c r="D72" s="44"/>
      <c r="E72" s="44"/>
      <c r="F72" s="44"/>
      <c r="G72" s="44"/>
      <c r="H72" s="1"/>
      <c r="I72" s="1"/>
      <c r="J72" s="1"/>
      <c r="K72" s="1"/>
      <c r="L72" s="1"/>
      <c r="M72" s="1"/>
      <c r="N72" s="1"/>
      <c r="O72" s="1"/>
      <c r="P72" s="1"/>
      <c r="Q72" s="87"/>
      <c r="R72" s="87"/>
      <c r="S72" s="87"/>
      <c r="T72" s="87"/>
      <c r="U72" s="87"/>
      <c r="V72" s="87"/>
      <c r="W72" s="87"/>
      <c r="X72" s="87"/>
      <c r="Y72" s="88"/>
      <c r="Z72" s="88"/>
      <c r="AA72" s="88"/>
      <c r="AB72" s="88"/>
    </row>
    <row r="73" spans="1:28" ht="12.75" customHeight="1">
      <c r="A73" s="44"/>
      <c r="B73" s="44"/>
      <c r="C73" s="44"/>
      <c r="D73" s="44"/>
      <c r="E73" s="44"/>
      <c r="F73" s="44"/>
      <c r="G73" s="44"/>
      <c r="H73" s="1"/>
      <c r="I73" s="1"/>
      <c r="J73" s="1"/>
      <c r="K73" s="1"/>
      <c r="L73" s="1"/>
      <c r="M73" s="1"/>
      <c r="N73" s="1"/>
      <c r="O73" s="1"/>
      <c r="P73" s="1"/>
      <c r="Q73" s="87"/>
      <c r="R73" s="87"/>
      <c r="S73" s="87"/>
      <c r="T73" s="87"/>
      <c r="U73" s="87"/>
      <c r="V73" s="87"/>
      <c r="W73" s="87"/>
      <c r="X73" s="87"/>
      <c r="Y73" s="88"/>
      <c r="Z73" s="88"/>
      <c r="AA73" s="88"/>
      <c r="AB73" s="88"/>
    </row>
    <row r="74" spans="1:28" ht="12.75" customHeight="1">
      <c r="A74" s="44"/>
      <c r="B74" s="44"/>
      <c r="C74" s="44"/>
      <c r="D74" s="44"/>
      <c r="E74" s="44"/>
      <c r="F74" s="44"/>
      <c r="G74" s="44"/>
      <c r="H74" s="1"/>
      <c r="I74" s="1"/>
      <c r="J74" s="1"/>
      <c r="K74" s="1"/>
      <c r="L74" s="1"/>
      <c r="M74" s="1"/>
      <c r="N74" s="1"/>
      <c r="O74" s="1"/>
      <c r="P74" s="1"/>
      <c r="Q74" s="87"/>
      <c r="R74" s="87"/>
      <c r="S74" s="87"/>
      <c r="T74" s="87"/>
      <c r="U74" s="87"/>
      <c r="V74" s="87"/>
      <c r="W74" s="87"/>
      <c r="X74" s="87"/>
      <c r="Y74" s="88"/>
      <c r="Z74" s="88"/>
      <c r="AA74" s="88"/>
      <c r="AB74" s="88"/>
    </row>
    <row r="75" spans="1:28" ht="12.75" customHeight="1">
      <c r="A75" s="44"/>
      <c r="B75" s="44"/>
      <c r="C75" s="44"/>
      <c r="D75" s="44"/>
      <c r="E75" s="44"/>
      <c r="F75" s="44"/>
      <c r="G75" s="44"/>
      <c r="H75" s="1"/>
      <c r="I75" s="1"/>
      <c r="J75" s="1"/>
      <c r="K75" s="1"/>
      <c r="L75" s="1"/>
      <c r="M75" s="1"/>
      <c r="N75" s="1"/>
      <c r="O75" s="1"/>
      <c r="P75" s="1"/>
      <c r="Q75" s="87"/>
      <c r="R75" s="87"/>
      <c r="S75" s="87"/>
      <c r="T75" s="87"/>
      <c r="U75" s="87"/>
      <c r="V75" s="87"/>
      <c r="W75" s="87"/>
      <c r="X75" s="87"/>
      <c r="Y75" s="88"/>
      <c r="Z75" s="88"/>
      <c r="AA75" s="88"/>
      <c r="AB75" s="88"/>
    </row>
    <row r="76" spans="1:28" ht="12.75" customHeight="1">
      <c r="A76" s="44"/>
      <c r="B76" s="44"/>
      <c r="C76" s="44"/>
      <c r="D76" s="44"/>
      <c r="E76" s="44"/>
      <c r="F76" s="44"/>
      <c r="G76" s="44"/>
      <c r="H76" s="1"/>
      <c r="I76" s="1"/>
      <c r="J76" s="1"/>
      <c r="K76" s="1"/>
      <c r="L76" s="1"/>
      <c r="M76" s="1"/>
      <c r="N76" s="1"/>
      <c r="O76" s="1"/>
      <c r="P76" s="1"/>
      <c r="Q76" s="87"/>
      <c r="R76" s="87"/>
      <c r="S76" s="87"/>
      <c r="T76" s="87"/>
      <c r="U76" s="87"/>
      <c r="V76" s="87"/>
      <c r="W76" s="87"/>
      <c r="X76" s="87"/>
      <c r="Y76" s="88"/>
      <c r="Z76" s="88"/>
      <c r="AA76" s="88"/>
      <c r="AB76" s="88"/>
    </row>
    <row r="77" spans="1:28" ht="12.75" customHeight="1">
      <c r="A77" s="44"/>
      <c r="B77" s="44"/>
      <c r="C77" s="44"/>
      <c r="D77" s="44"/>
      <c r="E77" s="44"/>
      <c r="F77" s="44"/>
      <c r="G77" s="44"/>
      <c r="H77" s="1"/>
      <c r="I77" s="1"/>
      <c r="J77" s="1"/>
      <c r="K77" s="1"/>
      <c r="L77" s="1"/>
      <c r="M77" s="1"/>
      <c r="N77" s="1"/>
      <c r="O77" s="1"/>
      <c r="P77" s="1"/>
      <c r="Q77" s="87"/>
      <c r="R77" s="87"/>
      <c r="S77" s="87"/>
      <c r="T77" s="87"/>
      <c r="U77" s="87"/>
      <c r="V77" s="87"/>
      <c r="W77" s="87"/>
      <c r="X77" s="87"/>
      <c r="Y77" s="88"/>
      <c r="Z77" s="88"/>
      <c r="AA77" s="88"/>
      <c r="AB77" s="88"/>
    </row>
    <row r="78" spans="1:28" ht="12.75" customHeight="1">
      <c r="A78" s="44"/>
      <c r="B78" s="44"/>
      <c r="C78" s="44"/>
      <c r="D78" s="44"/>
      <c r="E78" s="44"/>
      <c r="F78" s="44"/>
      <c r="G78" s="44"/>
      <c r="H78" s="1"/>
      <c r="I78" s="1"/>
      <c r="J78" s="1"/>
      <c r="K78" s="1"/>
      <c r="L78" s="1"/>
      <c r="M78" s="1"/>
      <c r="N78" s="1"/>
      <c r="O78" s="1"/>
      <c r="P78" s="1"/>
      <c r="Q78" s="87"/>
      <c r="R78" s="87"/>
      <c r="S78" s="87"/>
      <c r="T78" s="87"/>
      <c r="U78" s="87"/>
      <c r="V78" s="87"/>
      <c r="W78" s="87"/>
      <c r="X78" s="87"/>
      <c r="Y78" s="88"/>
      <c r="Z78" s="88"/>
      <c r="AA78" s="88"/>
      <c r="AB78" s="88"/>
    </row>
    <row r="79" spans="8:28" ht="12.75" customHeight="1">
      <c r="H79" s="1"/>
      <c r="I79" s="1"/>
      <c r="J79" s="1"/>
      <c r="K79" s="1"/>
      <c r="L79" s="1"/>
      <c r="M79" s="1"/>
      <c r="N79" s="1"/>
      <c r="O79" s="1"/>
      <c r="P79" s="1"/>
      <c r="Q79" s="87"/>
      <c r="R79" s="87"/>
      <c r="S79" s="87"/>
      <c r="T79" s="87"/>
      <c r="U79" s="87"/>
      <c r="V79" s="87"/>
      <c r="W79" s="87"/>
      <c r="X79" s="87"/>
      <c r="Y79" s="88"/>
      <c r="Z79" s="88"/>
      <c r="AA79" s="88"/>
      <c r="AB79" s="88"/>
    </row>
    <row r="80" spans="8:28" ht="12.75" customHeight="1">
      <c r="H80" s="1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</row>
    <row r="81" spans="17:28" ht="12.75" customHeight="1"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</row>
  </sheetData>
  <sheetProtection selectLockedCells="1"/>
  <mergeCells count="61">
    <mergeCell ref="A7:G7"/>
    <mergeCell ref="D48:G48"/>
    <mergeCell ref="A1:G1"/>
    <mergeCell ref="E2:F2"/>
    <mergeCell ref="B3:D3"/>
    <mergeCell ref="E3:F3"/>
    <mergeCell ref="B2:D2"/>
    <mergeCell ref="A5:G5"/>
    <mergeCell ref="A36:G36"/>
    <mergeCell ref="A33:B33"/>
    <mergeCell ref="L9:L10"/>
    <mergeCell ref="A22:G22"/>
    <mergeCell ref="A11:B11"/>
    <mergeCell ref="A18:B18"/>
    <mergeCell ref="A8:B9"/>
    <mergeCell ref="E11:E12"/>
    <mergeCell ref="F56:G56"/>
    <mergeCell ref="G40:G41"/>
    <mergeCell ref="H9:H10"/>
    <mergeCell ref="I9:I10"/>
    <mergeCell ref="J9:J10"/>
    <mergeCell ref="K9:K10"/>
    <mergeCell ref="D50:G50"/>
    <mergeCell ref="E40:E41"/>
    <mergeCell ref="D14:D15"/>
    <mergeCell ref="F14:F15"/>
    <mergeCell ref="A4:G4"/>
    <mergeCell ref="F40:F41"/>
    <mergeCell ref="B55:C55"/>
    <mergeCell ref="B56:C56"/>
    <mergeCell ref="A21:B21"/>
    <mergeCell ref="A23:G23"/>
    <mergeCell ref="D56:E56"/>
    <mergeCell ref="A14:B14"/>
    <mergeCell ref="F11:F12"/>
    <mergeCell ref="C14:C15"/>
    <mergeCell ref="A40:B41"/>
    <mergeCell ref="F44:G45"/>
    <mergeCell ref="A45:E45"/>
    <mergeCell ref="C40:C41"/>
    <mergeCell ref="D40:D41"/>
    <mergeCell ref="A44:E44"/>
    <mergeCell ref="A35:B35"/>
    <mergeCell ref="A31:B31"/>
    <mergeCell ref="G14:G15"/>
    <mergeCell ref="C11:C12"/>
    <mergeCell ref="A19:B19"/>
    <mergeCell ref="A42:G43"/>
    <mergeCell ref="F26:G26"/>
    <mergeCell ref="E14:E15"/>
    <mergeCell ref="G11:G12"/>
    <mergeCell ref="D11:D12"/>
    <mergeCell ref="B25:C25"/>
    <mergeCell ref="B26:C26"/>
    <mergeCell ref="D26:E26"/>
    <mergeCell ref="G8:G9"/>
    <mergeCell ref="C8:C9"/>
    <mergeCell ref="D8:D9"/>
    <mergeCell ref="E8:E9"/>
    <mergeCell ref="F8:F9"/>
    <mergeCell ref="A10:B10"/>
  </mergeCells>
  <dataValidations count="1">
    <dataValidation type="list" allowBlank="1" showInputMessage="1" showErrorMessage="1" sqref="C11:G15 C18:G19 C32:G33">
      <formula1>$H$1</formula1>
    </dataValidation>
  </dataValidations>
  <printOptions/>
  <pageMargins left="0.35433070866141736" right="0.1968503937007874" top="0.7480314960629921" bottom="0.2755905511811024" header="0.3937007874015748" footer="0.5118110236220472"/>
  <pageSetup horizontalDpi="600" verticalDpi="600" orientation="portrait" paperSize="9" r:id="rId2"/>
  <headerFooter alignWithMargins="0">
    <oddFooter>&amp;LFRM-PJERJ-005-10&amp;CRev.: 03                                             Data: 06/10/2017&amp;R&amp;"Fonte Ecológica Spranq,Regular"P&amp;"Arial,Normal"ág.: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tabSelected="1" defaultGridColor="0" zoomScale="110" zoomScaleNormal="110" zoomScalePageLayoutView="0" colorId="55" workbookViewId="0" topLeftCell="A1">
      <selection activeCell="A4" sqref="A4:G4"/>
    </sheetView>
  </sheetViews>
  <sheetFormatPr defaultColWidth="9.140625" defaultRowHeight="12.75" customHeight="1"/>
  <cols>
    <col min="1" max="1" width="45.7109375" style="3" customWidth="1"/>
    <col min="2" max="2" width="1.1484375" style="3" customWidth="1"/>
    <col min="3" max="6" width="10.28125" style="3" customWidth="1"/>
    <col min="7" max="7" width="11.421875" style="3" customWidth="1"/>
    <col min="8" max="8" width="11.57421875" style="84" hidden="1" customWidth="1"/>
    <col min="9" max="9" width="15.57421875" style="84" hidden="1" customWidth="1"/>
    <col min="10" max="10" width="8.57421875" style="84" hidden="1" customWidth="1"/>
    <col min="11" max="11" width="15.7109375" style="84" hidden="1" customWidth="1"/>
    <col min="12" max="12" width="19.00390625" style="84" bestFit="1" customWidth="1"/>
    <col min="13" max="13" width="4.421875" style="84" customWidth="1"/>
    <col min="14" max="14" width="9.28125" style="84" customWidth="1"/>
    <col min="15" max="15" width="3.00390625" style="84" bestFit="1" customWidth="1"/>
    <col min="16" max="16" width="0" style="84" hidden="1" customWidth="1"/>
    <col min="17" max="24" width="9.140625" style="2" customWidth="1"/>
    <col min="25" max="16384" width="9.140625" style="3" customWidth="1"/>
  </cols>
  <sheetData>
    <row r="1" spans="1:28" ht="34.5" customHeight="1">
      <c r="A1" s="153" t="s">
        <v>44</v>
      </c>
      <c r="B1" s="154"/>
      <c r="C1" s="154"/>
      <c r="D1" s="154"/>
      <c r="E1" s="154"/>
      <c r="F1" s="154"/>
      <c r="G1" s="155"/>
      <c r="H1" s="1" t="s">
        <v>28</v>
      </c>
      <c r="I1" s="1"/>
      <c r="J1" s="1"/>
      <c r="K1" s="1"/>
      <c r="L1" s="1"/>
      <c r="M1" s="1"/>
      <c r="N1" s="1"/>
      <c r="O1" s="1"/>
      <c r="P1" s="1"/>
      <c r="Q1" s="87"/>
      <c r="R1" s="87"/>
      <c r="S1" s="87"/>
      <c r="T1" s="87"/>
      <c r="U1" s="87"/>
      <c r="V1" s="87"/>
      <c r="W1" s="87"/>
      <c r="X1" s="87"/>
      <c r="Y1" s="88"/>
      <c r="Z1" s="88"/>
      <c r="AA1" s="88"/>
      <c r="AB1" s="88"/>
    </row>
    <row r="2" spans="1:28" ht="15.75" customHeight="1">
      <c r="A2" s="4" t="s">
        <v>33</v>
      </c>
      <c r="B2" s="156" t="s">
        <v>32</v>
      </c>
      <c r="C2" s="156"/>
      <c r="D2" s="156"/>
      <c r="E2" s="156" t="s">
        <v>31</v>
      </c>
      <c r="F2" s="156"/>
      <c r="G2" s="5" t="s">
        <v>30</v>
      </c>
      <c r="H2" s="1"/>
      <c r="I2" s="1"/>
      <c r="J2" s="1"/>
      <c r="K2" s="1"/>
      <c r="L2" s="1"/>
      <c r="M2" s="1"/>
      <c r="N2" s="1"/>
      <c r="O2" s="1"/>
      <c r="P2" s="1"/>
      <c r="Q2" s="87"/>
      <c r="R2" s="87"/>
      <c r="S2" s="87"/>
      <c r="T2" s="87"/>
      <c r="U2" s="87"/>
      <c r="V2" s="87"/>
      <c r="W2" s="87"/>
      <c r="X2" s="87"/>
      <c r="Y2" s="88"/>
      <c r="Z2" s="88"/>
      <c r="AA2" s="88"/>
      <c r="AB2" s="88"/>
    </row>
    <row r="3" spans="1:28" ht="24.75" customHeight="1">
      <c r="A3" s="104"/>
      <c r="B3" s="183"/>
      <c r="C3" s="184"/>
      <c r="D3" s="184"/>
      <c r="E3" s="184"/>
      <c r="F3" s="184"/>
      <c r="G3" s="185">
        <v>1</v>
      </c>
      <c r="H3" s="1"/>
      <c r="I3" s="1"/>
      <c r="J3" s="1"/>
      <c r="K3" s="1"/>
      <c r="L3" s="1"/>
      <c r="M3" s="1"/>
      <c r="N3" s="1"/>
      <c r="O3" s="1"/>
      <c r="P3" s="1"/>
      <c r="Q3" s="87"/>
      <c r="R3" s="87"/>
      <c r="S3" s="87"/>
      <c r="T3" s="87"/>
      <c r="U3" s="87"/>
      <c r="V3" s="87"/>
      <c r="W3" s="87"/>
      <c r="X3" s="87"/>
      <c r="Y3" s="88"/>
      <c r="Z3" s="88"/>
      <c r="AA3" s="88"/>
      <c r="AB3" s="88"/>
    </row>
    <row r="4" spans="1:28" ht="13.5" customHeight="1">
      <c r="A4" s="186" t="s">
        <v>45</v>
      </c>
      <c r="B4" s="187"/>
      <c r="C4" s="187"/>
      <c r="D4" s="187"/>
      <c r="E4" s="187"/>
      <c r="F4" s="187"/>
      <c r="G4" s="187"/>
      <c r="H4" s="1"/>
      <c r="I4" s="1"/>
      <c r="J4" s="1"/>
      <c r="K4" s="1"/>
      <c r="L4" s="1"/>
      <c r="M4" s="1"/>
      <c r="N4" s="1"/>
      <c r="O4" s="1"/>
      <c r="P4" s="1"/>
      <c r="Q4" s="87"/>
      <c r="R4" s="87"/>
      <c r="S4" s="87"/>
      <c r="T4" s="87"/>
      <c r="U4" s="87"/>
      <c r="V4" s="87"/>
      <c r="W4" s="87"/>
      <c r="X4" s="87"/>
      <c r="Y4" s="88"/>
      <c r="Z4" s="88"/>
      <c r="AA4" s="88"/>
      <c r="AB4" s="88"/>
    </row>
    <row r="5" spans="1:28" ht="9" customHeight="1">
      <c r="A5" s="159"/>
      <c r="B5" s="159"/>
      <c r="C5" s="159"/>
      <c r="D5" s="159"/>
      <c r="E5" s="159"/>
      <c r="F5" s="159"/>
      <c r="G5" s="159"/>
      <c r="H5" s="1"/>
      <c r="I5" s="1"/>
      <c r="J5" s="1"/>
      <c r="K5" s="1"/>
      <c r="L5" s="1"/>
      <c r="M5" s="1"/>
      <c r="N5" s="1"/>
      <c r="O5" s="1"/>
      <c r="P5" s="1"/>
      <c r="Q5" s="87"/>
      <c r="R5" s="87"/>
      <c r="S5" s="87"/>
      <c r="T5" s="87"/>
      <c r="U5" s="87"/>
      <c r="V5" s="87"/>
      <c r="W5" s="87"/>
      <c r="X5" s="87"/>
      <c r="Y5" s="88"/>
      <c r="Z5" s="88"/>
      <c r="AA5" s="88"/>
      <c r="AB5" s="88"/>
    </row>
    <row r="6" spans="1:28" ht="12.75" customHeight="1">
      <c r="A6" s="8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87"/>
      <c r="R6" s="87"/>
      <c r="S6" s="87"/>
      <c r="T6" s="87"/>
      <c r="U6" s="87"/>
      <c r="V6" s="87"/>
      <c r="W6" s="87"/>
      <c r="X6" s="87"/>
      <c r="Y6" s="88"/>
      <c r="Z6" s="88"/>
      <c r="AA6" s="88"/>
      <c r="AB6" s="88"/>
    </row>
    <row r="7" spans="1:28" ht="21" customHeight="1">
      <c r="A7" s="150" t="s">
        <v>36</v>
      </c>
      <c r="B7" s="150"/>
      <c r="C7" s="150"/>
      <c r="D7" s="150"/>
      <c r="E7" s="150"/>
      <c r="F7" s="150"/>
      <c r="G7" s="150"/>
      <c r="H7" s="1"/>
      <c r="I7" s="1"/>
      <c r="J7" s="1"/>
      <c r="K7" s="1"/>
      <c r="L7" s="1"/>
      <c r="M7" s="1"/>
      <c r="N7" s="1"/>
      <c r="O7" s="1"/>
      <c r="P7" s="1"/>
      <c r="Q7" s="87"/>
      <c r="R7" s="87"/>
      <c r="S7" s="87"/>
      <c r="T7" s="87"/>
      <c r="U7" s="87"/>
      <c r="V7" s="87"/>
      <c r="W7" s="87"/>
      <c r="X7" s="87"/>
      <c r="Y7" s="88"/>
      <c r="Z7" s="88"/>
      <c r="AA7" s="88"/>
      <c r="AB7" s="88"/>
    </row>
    <row r="8" spans="1:26" ht="11.25" customHeight="1">
      <c r="A8" s="164" t="s">
        <v>0</v>
      </c>
      <c r="B8" s="165"/>
      <c r="C8" s="165"/>
      <c r="D8" s="166"/>
      <c r="E8" s="112" t="s">
        <v>15</v>
      </c>
      <c r="F8" s="112" t="s">
        <v>17</v>
      </c>
      <c r="G8" s="168" t="s">
        <v>46</v>
      </c>
      <c r="H8" s="1"/>
      <c r="I8" s="1"/>
      <c r="J8" s="1"/>
      <c r="K8" s="1"/>
      <c r="L8" s="1"/>
      <c r="M8" s="1"/>
      <c r="N8" s="1"/>
      <c r="O8" s="87"/>
      <c r="P8" s="87"/>
      <c r="Q8" s="87"/>
      <c r="R8" s="87"/>
      <c r="S8" s="87"/>
      <c r="T8" s="87"/>
      <c r="U8" s="87"/>
      <c r="V8" s="87"/>
      <c r="W8" s="88"/>
      <c r="X8" s="88"/>
      <c r="Y8" s="88"/>
      <c r="Z8" s="88"/>
    </row>
    <row r="9" spans="1:26" ht="15.75" customHeight="1">
      <c r="A9" s="164"/>
      <c r="B9" s="165"/>
      <c r="C9" s="165"/>
      <c r="D9" s="166"/>
      <c r="E9" s="112"/>
      <c r="F9" s="112"/>
      <c r="G9" s="169"/>
      <c r="H9" s="141" t="s">
        <v>15</v>
      </c>
      <c r="I9" s="141" t="s">
        <v>17</v>
      </c>
      <c r="J9" s="141" t="s">
        <v>19</v>
      </c>
      <c r="K9" s="1"/>
      <c r="L9" s="1"/>
      <c r="M9" s="1"/>
      <c r="N9" s="1"/>
      <c r="O9" s="87"/>
      <c r="P9" s="87"/>
      <c r="Q9" s="87"/>
      <c r="R9" s="87"/>
      <c r="S9" s="87"/>
      <c r="T9" s="87"/>
      <c r="U9" s="87"/>
      <c r="V9" s="87"/>
      <c r="W9" s="88"/>
      <c r="X9" s="88"/>
      <c r="Y9" s="88"/>
      <c r="Z9" s="88"/>
    </row>
    <row r="10" spans="1:26" ht="17.25" customHeight="1">
      <c r="A10" s="167" t="s">
        <v>1</v>
      </c>
      <c r="B10" s="167"/>
      <c r="C10" s="167"/>
      <c r="D10" s="167"/>
      <c r="E10" s="10"/>
      <c r="F10" s="10"/>
      <c r="G10" s="10"/>
      <c r="H10" s="141"/>
      <c r="I10" s="141"/>
      <c r="J10" s="141"/>
      <c r="K10" s="1"/>
      <c r="L10" s="1"/>
      <c r="M10" s="1"/>
      <c r="N10" s="1"/>
      <c r="O10" s="87"/>
      <c r="P10" s="87"/>
      <c r="Q10" s="87"/>
      <c r="R10" s="87"/>
      <c r="S10" s="87"/>
      <c r="T10" s="87"/>
      <c r="U10" s="87"/>
      <c r="V10" s="87"/>
      <c r="W10" s="88"/>
      <c r="X10" s="88"/>
      <c r="Y10" s="88"/>
      <c r="Z10" s="88"/>
    </row>
    <row r="11" spans="1:26" ht="18" customHeight="1">
      <c r="A11" s="118" t="s">
        <v>37</v>
      </c>
      <c r="B11" s="118"/>
      <c r="C11" s="118"/>
      <c r="D11" s="118"/>
      <c r="E11" s="117"/>
      <c r="F11" s="117"/>
      <c r="G11" s="13"/>
      <c r="H11" s="102"/>
      <c r="I11" s="102">
        <f>IF($F$11="X",1,"")</f>
      </c>
      <c r="J11" s="102">
        <f>IF($G$11="X",1,"")</f>
      </c>
      <c r="K11" s="1">
        <f>IF(H11="X",1,"")</f>
      </c>
      <c r="L11" s="1"/>
      <c r="M11" s="1"/>
      <c r="N11" s="1"/>
      <c r="O11" s="87"/>
      <c r="P11" s="87"/>
      <c r="Q11" s="87"/>
      <c r="R11" s="87"/>
      <c r="S11" s="87"/>
      <c r="T11" s="87"/>
      <c r="U11" s="87"/>
      <c r="V11" s="87"/>
      <c r="W11" s="88"/>
      <c r="X11" s="88"/>
      <c r="Y11" s="88"/>
      <c r="Z11" s="88"/>
    </row>
    <row r="12" spans="1:26" ht="3" customHeight="1" hidden="1">
      <c r="A12" s="14"/>
      <c r="B12" s="14"/>
      <c r="C12" s="98"/>
      <c r="D12" s="98"/>
      <c r="E12" s="117"/>
      <c r="F12" s="117"/>
      <c r="G12" s="13"/>
      <c r="H12" s="102"/>
      <c r="I12" s="102">
        <f>IF(F12="X",1,"")</f>
      </c>
      <c r="J12" s="102">
        <f>IF(G12="X",1,"")</f>
      </c>
      <c r="K12" s="1"/>
      <c r="L12" s="1"/>
      <c r="M12" s="1"/>
      <c r="N12" s="1"/>
      <c r="O12" s="87"/>
      <c r="P12" s="87"/>
      <c r="Q12" s="87"/>
      <c r="R12" s="87"/>
      <c r="S12" s="87"/>
      <c r="T12" s="87"/>
      <c r="U12" s="87"/>
      <c r="V12" s="87"/>
      <c r="W12" s="88"/>
      <c r="X12" s="88"/>
      <c r="Y12" s="88"/>
      <c r="Z12" s="88"/>
    </row>
    <row r="13" spans="1:26" ht="0.75" customHeight="1" hidden="1">
      <c r="A13" s="14"/>
      <c r="B13" s="14"/>
      <c r="C13" s="98"/>
      <c r="D13" s="98"/>
      <c r="E13" s="13"/>
      <c r="F13" s="13"/>
      <c r="G13" s="13"/>
      <c r="H13" s="102"/>
      <c r="I13" s="102">
        <f>IF(F13="X",1,"")</f>
      </c>
      <c r="J13" s="102">
        <f>IF(G13="X",1,"")</f>
      </c>
      <c r="K13" s="1"/>
      <c r="L13" s="1"/>
      <c r="M13" s="1"/>
      <c r="N13" s="1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</row>
    <row r="14" spans="1:26" ht="18" customHeight="1">
      <c r="A14" s="118" t="s">
        <v>38</v>
      </c>
      <c r="B14" s="118"/>
      <c r="C14" s="118"/>
      <c r="D14" s="118"/>
      <c r="E14" s="117"/>
      <c r="F14" s="117"/>
      <c r="G14" s="13"/>
      <c r="H14" s="102"/>
      <c r="I14" s="102">
        <f>IF($F$14="X",1,"")</f>
      </c>
      <c r="J14" s="102">
        <f>IF($G$14="X",1,"")</f>
      </c>
      <c r="K14" s="1"/>
      <c r="L14" s="1"/>
      <c r="M14" s="1"/>
      <c r="N14" s="1"/>
      <c r="O14" s="87"/>
      <c r="P14" s="87"/>
      <c r="Q14" s="87"/>
      <c r="R14" s="87"/>
      <c r="S14" s="87"/>
      <c r="T14" s="87"/>
      <c r="U14" s="87"/>
      <c r="V14" s="87"/>
      <c r="W14" s="88"/>
      <c r="X14" s="88"/>
      <c r="Y14" s="88"/>
      <c r="Z14" s="88"/>
    </row>
    <row r="15" spans="1:26" ht="12.75" customHeight="1" hidden="1">
      <c r="A15" s="15"/>
      <c r="B15" s="16"/>
      <c r="E15" s="117"/>
      <c r="F15" s="117"/>
      <c r="G15" s="13"/>
      <c r="H15" s="102"/>
      <c r="I15" s="102">
        <f>IF(F15="X",1,"")</f>
      </c>
      <c r="J15" s="102">
        <f>IF(G15="X",1,"")</f>
      </c>
      <c r="K15" s="1"/>
      <c r="L15" s="1"/>
      <c r="M15" s="1"/>
      <c r="N15" s="1"/>
      <c r="O15" s="87"/>
      <c r="P15" s="87"/>
      <c r="Q15" s="87"/>
      <c r="R15" s="87"/>
      <c r="S15" s="87"/>
      <c r="T15" s="87"/>
      <c r="U15" s="87"/>
      <c r="V15" s="87"/>
      <c r="W15" s="88"/>
      <c r="X15" s="88"/>
      <c r="Y15" s="88"/>
      <c r="Z15" s="88"/>
    </row>
    <row r="16" spans="1:26" ht="3.75" customHeight="1" hidden="1">
      <c r="A16" s="17"/>
      <c r="B16" s="99"/>
      <c r="E16" s="18"/>
      <c r="F16" s="18"/>
      <c r="G16" s="19"/>
      <c r="H16" s="102"/>
      <c r="I16" s="102">
        <f>IF(F16="X",1,"")</f>
      </c>
      <c r="J16" s="102">
        <f>IF(G16="X",1,"")</f>
      </c>
      <c r="K16" s="1"/>
      <c r="L16" s="1"/>
      <c r="M16" s="1"/>
      <c r="N16" s="1"/>
      <c r="O16" s="87"/>
      <c r="P16" s="87"/>
      <c r="Q16" s="87"/>
      <c r="R16" s="87"/>
      <c r="S16" s="87"/>
      <c r="T16" s="87"/>
      <c r="U16" s="87"/>
      <c r="V16" s="87"/>
      <c r="W16" s="88"/>
      <c r="X16" s="88"/>
      <c r="Y16" s="88"/>
      <c r="Z16" s="88"/>
    </row>
    <row r="17" spans="1:26" ht="25.5" customHeight="1">
      <c r="A17" s="114" t="s">
        <v>2</v>
      </c>
      <c r="B17" s="114"/>
      <c r="C17" s="114"/>
      <c r="D17" s="114"/>
      <c r="E17" s="114"/>
      <c r="F17" s="114"/>
      <c r="G17" s="114"/>
      <c r="H17" s="102"/>
      <c r="I17" s="102"/>
      <c r="J17" s="102"/>
      <c r="K17" s="1"/>
      <c r="L17" s="1"/>
      <c r="M17" s="1"/>
      <c r="N17" s="1"/>
      <c r="O17" s="87"/>
      <c r="P17" s="87"/>
      <c r="Q17" s="87"/>
      <c r="R17" s="87"/>
      <c r="S17" s="87"/>
      <c r="T17" s="87"/>
      <c r="U17" s="87"/>
      <c r="V17" s="87"/>
      <c r="W17" s="88"/>
      <c r="X17" s="88"/>
      <c r="Y17" s="88"/>
      <c r="Z17" s="88"/>
    </row>
    <row r="18" spans="1:26" ht="17.25" customHeight="1">
      <c r="A18" s="146" t="s">
        <v>25</v>
      </c>
      <c r="B18" s="173"/>
      <c r="C18" s="173"/>
      <c r="D18" s="147"/>
      <c r="E18" s="13"/>
      <c r="F18" s="13"/>
      <c r="G18" s="13"/>
      <c r="H18" s="102"/>
      <c r="I18" s="102">
        <f>IF($F$18="X",1,"")</f>
      </c>
      <c r="J18" s="102">
        <f>IF($G$18="X",1,"")</f>
      </c>
      <c r="K18" s="1"/>
      <c r="L18" s="1"/>
      <c r="M18" s="1"/>
      <c r="N18" s="1"/>
      <c r="O18" s="87"/>
      <c r="P18" s="87"/>
      <c r="Q18" s="87"/>
      <c r="R18" s="87"/>
      <c r="S18" s="87"/>
      <c r="T18" s="87"/>
      <c r="U18" s="87"/>
      <c r="V18" s="87"/>
      <c r="W18" s="88"/>
      <c r="X18" s="88"/>
      <c r="Y18" s="88"/>
      <c r="Z18" s="88"/>
    </row>
    <row r="19" spans="1:26" ht="18" customHeight="1">
      <c r="A19" s="146" t="s">
        <v>20</v>
      </c>
      <c r="B19" s="173"/>
      <c r="C19" s="173"/>
      <c r="D19" s="147"/>
      <c r="E19" s="24"/>
      <c r="F19" s="25"/>
      <c r="G19" s="25"/>
      <c r="H19" s="102"/>
      <c r="I19" s="102">
        <f>IF($F$19="X",1,"")</f>
      </c>
      <c r="J19" s="102">
        <f>IF($G$19="X",1,"")</f>
      </c>
      <c r="K19" s="1"/>
      <c r="L19" s="1"/>
      <c r="M19" s="1"/>
      <c r="N19" s="1"/>
      <c r="O19" s="87"/>
      <c r="P19" s="87"/>
      <c r="Q19" s="87"/>
      <c r="R19" s="87"/>
      <c r="S19" s="87"/>
      <c r="T19" s="87"/>
      <c r="U19" s="87"/>
      <c r="V19" s="87"/>
      <c r="W19" s="88"/>
      <c r="X19" s="88"/>
      <c r="Y19" s="88"/>
      <c r="Z19" s="88"/>
    </row>
    <row r="20" spans="1:26" s="30" customFormat="1" ht="9.75" customHeight="1">
      <c r="A20" s="26"/>
      <c r="B20" s="26"/>
      <c r="E20" s="27"/>
      <c r="F20" s="28"/>
      <c r="G20" s="28"/>
      <c r="H20" s="102"/>
      <c r="I20" s="102"/>
      <c r="J20" s="102"/>
      <c r="K20" s="29"/>
      <c r="L20" s="29"/>
      <c r="M20" s="29"/>
      <c r="N20" s="29"/>
      <c r="O20" s="89"/>
      <c r="P20" s="89"/>
      <c r="Q20" s="89"/>
      <c r="R20" s="89"/>
      <c r="S20" s="89"/>
      <c r="T20" s="89"/>
      <c r="U20" s="89"/>
      <c r="V20" s="89"/>
      <c r="W20" s="90"/>
      <c r="X20" s="90"/>
      <c r="Y20" s="90"/>
      <c r="Z20" s="90"/>
    </row>
    <row r="21" spans="1:26" ht="21.75" customHeight="1">
      <c r="A21" s="138" t="s">
        <v>39</v>
      </c>
      <c r="B21" s="139"/>
      <c r="E21" s="31">
        <f>COUNTA(E11:E19)</f>
        <v>0</v>
      </c>
      <c r="F21" s="31">
        <f>COUNTA(F11:F19)</f>
        <v>0</v>
      </c>
      <c r="G21" s="31">
        <f>COUNTA(G11:G19)</f>
        <v>0</v>
      </c>
      <c r="H21" s="102">
        <v>0</v>
      </c>
      <c r="I21" s="102">
        <f>SUM($I$11:$I$19)*2</f>
        <v>0</v>
      </c>
      <c r="J21" s="102">
        <f>SUM($J$11:$J$19)*3</f>
        <v>0</v>
      </c>
      <c r="K21" s="100">
        <f>(SUM($I$21:$J$21)/4)*60</f>
        <v>0</v>
      </c>
      <c r="L21" s="1"/>
      <c r="M21" s="1"/>
      <c r="N21" s="1"/>
      <c r="O21" s="87"/>
      <c r="P21" s="87"/>
      <c r="Q21" s="87"/>
      <c r="R21" s="87"/>
      <c r="S21" s="87"/>
      <c r="T21" s="87"/>
      <c r="U21" s="87"/>
      <c r="V21" s="87"/>
      <c r="W21" s="88"/>
      <c r="X21" s="88"/>
      <c r="Y21" s="88"/>
      <c r="Z21" s="88"/>
    </row>
    <row r="22" spans="1:28" ht="23.25" customHeight="1">
      <c r="A22" s="145" t="s">
        <v>50</v>
      </c>
      <c r="B22" s="145"/>
      <c r="C22" s="145"/>
      <c r="D22" s="145"/>
      <c r="E22" s="145"/>
      <c r="F22" s="145"/>
      <c r="G22" s="145"/>
      <c r="H22" s="29"/>
      <c r="I22" s="29"/>
      <c r="J22" s="29"/>
      <c r="K22" s="29"/>
      <c r="L22" s="29"/>
      <c r="M22" s="1"/>
      <c r="N22" s="1"/>
      <c r="O22" s="1"/>
      <c r="P22" s="1"/>
      <c r="Q22" s="87"/>
      <c r="R22" s="87"/>
      <c r="S22" s="87"/>
      <c r="T22" s="87"/>
      <c r="U22" s="87"/>
      <c r="V22" s="87"/>
      <c r="W22" s="87"/>
      <c r="X22" s="87"/>
      <c r="Y22" s="88"/>
      <c r="Z22" s="88"/>
      <c r="AA22" s="88"/>
      <c r="AB22" s="88"/>
    </row>
    <row r="23" spans="1:28" ht="6" customHeight="1">
      <c r="A23" s="58"/>
      <c r="B23" s="58"/>
      <c r="C23" s="58"/>
      <c r="D23" s="58"/>
      <c r="E23" s="58"/>
      <c r="F23" s="58"/>
      <c r="G23" s="58"/>
      <c r="H23" s="29"/>
      <c r="I23" s="29"/>
      <c r="J23" s="29"/>
      <c r="K23" s="29"/>
      <c r="L23" s="29"/>
      <c r="M23" s="1"/>
      <c r="N23" s="1"/>
      <c r="O23" s="1"/>
      <c r="P23" s="1"/>
      <c r="Q23" s="87"/>
      <c r="R23" s="87"/>
      <c r="S23" s="87"/>
      <c r="T23" s="87"/>
      <c r="U23" s="87"/>
      <c r="V23" s="87"/>
      <c r="W23" s="87"/>
      <c r="X23" s="87"/>
      <c r="Y23" s="88"/>
      <c r="Z23" s="88"/>
      <c r="AA23" s="88"/>
      <c r="AB23" s="88"/>
    </row>
    <row r="24" spans="1:28" ht="14.25" customHeight="1">
      <c r="A24" s="103" t="s">
        <v>51</v>
      </c>
      <c r="B24" s="58"/>
      <c r="C24" s="58"/>
      <c r="D24" s="58"/>
      <c r="E24" s="58"/>
      <c r="F24" s="58"/>
      <c r="G24" s="58"/>
      <c r="H24" s="29"/>
      <c r="I24" s="29"/>
      <c r="J24" s="29"/>
      <c r="K24" s="29"/>
      <c r="L24" s="29"/>
      <c r="M24" s="1"/>
      <c r="N24" s="1"/>
      <c r="O24" s="1"/>
      <c r="P24" s="1"/>
      <c r="Q24" s="87"/>
      <c r="R24" s="87"/>
      <c r="S24" s="87"/>
      <c r="T24" s="87"/>
      <c r="U24" s="87"/>
      <c r="V24" s="87"/>
      <c r="W24" s="87"/>
      <c r="X24" s="87"/>
      <c r="Y24" s="88"/>
      <c r="Z24" s="88"/>
      <c r="AA24" s="88"/>
      <c r="AB24" s="88"/>
    </row>
    <row r="25" spans="1:28" ht="56.25" customHeight="1">
      <c r="A25" s="170"/>
      <c r="B25" s="171"/>
      <c r="C25" s="171"/>
      <c r="D25" s="171"/>
      <c r="E25" s="171"/>
      <c r="F25" s="171"/>
      <c r="G25" s="172"/>
      <c r="H25" s="29"/>
      <c r="I25" s="29"/>
      <c r="J25" s="29"/>
      <c r="K25" s="29"/>
      <c r="L25" s="29"/>
      <c r="M25" s="1"/>
      <c r="N25" s="1"/>
      <c r="O25" s="1"/>
      <c r="P25" s="1"/>
      <c r="Q25" s="87"/>
      <c r="R25" s="87"/>
      <c r="S25" s="87"/>
      <c r="T25" s="87"/>
      <c r="U25" s="87"/>
      <c r="V25" s="87"/>
      <c r="W25" s="87"/>
      <c r="X25" s="87"/>
      <c r="Y25" s="88"/>
      <c r="Z25" s="88"/>
      <c r="AA25" s="88"/>
      <c r="AB25" s="88"/>
    </row>
    <row r="26" spans="1:28" ht="6" customHeight="1">
      <c r="A26" s="32"/>
      <c r="B26" s="33"/>
      <c r="C26" s="34"/>
      <c r="D26" s="34"/>
      <c r="E26" s="34"/>
      <c r="F26" s="34"/>
      <c r="G26" s="34"/>
      <c r="H26" s="29"/>
      <c r="I26" s="29"/>
      <c r="J26" s="29"/>
      <c r="K26" s="29"/>
      <c r="L26" s="29"/>
      <c r="M26" s="1"/>
      <c r="N26" s="1"/>
      <c r="O26" s="1"/>
      <c r="P26" s="1"/>
      <c r="Q26" s="87"/>
      <c r="R26" s="87"/>
      <c r="S26" s="87"/>
      <c r="T26" s="87"/>
      <c r="U26" s="87"/>
      <c r="V26" s="87"/>
      <c r="W26" s="87"/>
      <c r="X26" s="87"/>
      <c r="Y26" s="88"/>
      <c r="Z26" s="88"/>
      <c r="AA26" s="88"/>
      <c r="AB26" s="88"/>
    </row>
    <row r="27" spans="1:28" ht="12.75" customHeight="1">
      <c r="A27" s="35" t="s">
        <v>3</v>
      </c>
      <c r="B27" s="106" t="s">
        <v>22</v>
      </c>
      <c r="C27" s="107"/>
      <c r="D27" s="36" t="s">
        <v>4</v>
      </c>
      <c r="E27" s="37"/>
      <c r="F27" s="36" t="s">
        <v>5</v>
      </c>
      <c r="G27" s="38"/>
      <c r="H27" s="29"/>
      <c r="I27" s="29"/>
      <c r="J27" s="29"/>
      <c r="K27" s="29"/>
      <c r="L27" s="29"/>
      <c r="M27" s="1"/>
      <c r="N27" s="1"/>
      <c r="O27" s="1"/>
      <c r="P27" s="1"/>
      <c r="Q27" s="87"/>
      <c r="R27" s="87"/>
      <c r="S27" s="87"/>
      <c r="T27" s="87"/>
      <c r="U27" s="87"/>
      <c r="V27" s="87"/>
      <c r="W27" s="87"/>
      <c r="X27" s="87"/>
      <c r="Y27" s="88"/>
      <c r="Z27" s="88"/>
      <c r="AA27" s="88"/>
      <c r="AB27" s="88"/>
    </row>
    <row r="28" spans="1:28" ht="17.25" customHeight="1">
      <c r="A28" s="39"/>
      <c r="B28" s="108"/>
      <c r="C28" s="109"/>
      <c r="D28" s="110"/>
      <c r="E28" s="111"/>
      <c r="F28" s="120"/>
      <c r="G28" s="109"/>
      <c r="H28" s="29"/>
      <c r="I28" s="29"/>
      <c r="J28" s="29"/>
      <c r="K28" s="29"/>
      <c r="L28" s="29"/>
      <c r="M28" s="1"/>
      <c r="N28" s="1"/>
      <c r="O28" s="1"/>
      <c r="P28" s="1"/>
      <c r="Q28" s="87"/>
      <c r="R28" s="87"/>
      <c r="S28" s="87"/>
      <c r="T28" s="87"/>
      <c r="U28" s="87"/>
      <c r="V28" s="87"/>
      <c r="W28" s="87"/>
      <c r="X28" s="87"/>
      <c r="Y28" s="88"/>
      <c r="Z28" s="88"/>
      <c r="AA28" s="88"/>
      <c r="AB28" s="88"/>
    </row>
    <row r="29" spans="1:28" ht="9.75" customHeight="1">
      <c r="A29" s="40"/>
      <c r="B29" s="40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1"/>
      <c r="N29" s="1"/>
      <c r="O29" s="1"/>
      <c r="P29" s="1"/>
      <c r="Q29" s="87"/>
      <c r="R29" s="87"/>
      <c r="S29" s="87"/>
      <c r="T29" s="87"/>
      <c r="U29" s="87"/>
      <c r="V29" s="87"/>
      <c r="W29" s="87"/>
      <c r="X29" s="87"/>
      <c r="Y29" s="88"/>
      <c r="Z29" s="88"/>
      <c r="AA29" s="88"/>
      <c r="AB29" s="88"/>
    </row>
    <row r="30" spans="1:28" ht="8.25" customHeight="1">
      <c r="A30" s="41"/>
      <c r="B30" s="42"/>
      <c r="C30" s="42"/>
      <c r="D30" s="42"/>
      <c r="E30" s="42"/>
      <c r="F30" s="42"/>
      <c r="G30" s="42"/>
      <c r="H30" s="29"/>
      <c r="I30" s="29"/>
      <c r="J30" s="29"/>
      <c r="K30" s="29"/>
      <c r="L30" s="29"/>
      <c r="M30" s="1"/>
      <c r="N30" s="1"/>
      <c r="O30" s="1"/>
      <c r="P30" s="1"/>
      <c r="Q30" s="87"/>
      <c r="R30" s="87"/>
      <c r="S30" s="87"/>
      <c r="T30" s="87"/>
      <c r="U30" s="87"/>
      <c r="V30" s="87"/>
      <c r="W30" s="87"/>
      <c r="X30" s="87"/>
      <c r="Y30" s="88"/>
      <c r="Z30" s="88"/>
      <c r="AA30" s="88"/>
      <c r="AB30" s="88"/>
    </row>
    <row r="31" spans="1:28" ht="17.25" customHeight="1">
      <c r="A31" s="43" t="s">
        <v>43</v>
      </c>
      <c r="B31" s="44"/>
      <c r="C31" s="44"/>
      <c r="D31" s="44"/>
      <c r="E31" s="44"/>
      <c r="F31" s="44"/>
      <c r="G31" s="44"/>
      <c r="H31" s="29"/>
      <c r="I31" s="29"/>
      <c r="J31" s="29"/>
      <c r="K31" s="29"/>
      <c r="L31" s="29"/>
      <c r="M31" s="1"/>
      <c r="N31" s="1"/>
      <c r="O31" s="1"/>
      <c r="P31" s="1"/>
      <c r="Q31" s="87"/>
      <c r="R31" s="87"/>
      <c r="S31" s="87"/>
      <c r="T31" s="87"/>
      <c r="U31" s="87"/>
      <c r="V31" s="87"/>
      <c r="W31" s="87"/>
      <c r="X31" s="87"/>
      <c r="Y31" s="88"/>
      <c r="Z31" s="88"/>
      <c r="AA31" s="88"/>
      <c r="AB31" s="88"/>
    </row>
    <row r="32" spans="1:28" ht="3" customHeight="1">
      <c r="A32" s="45"/>
      <c r="B32" s="44"/>
      <c r="C32" s="44"/>
      <c r="D32" s="44"/>
      <c r="E32" s="44"/>
      <c r="F32" s="44"/>
      <c r="G32" s="44"/>
      <c r="H32" s="29"/>
      <c r="I32" s="29"/>
      <c r="J32" s="29"/>
      <c r="K32" s="29"/>
      <c r="L32" s="29"/>
      <c r="M32" s="1"/>
      <c r="N32" s="1"/>
      <c r="O32" s="1"/>
      <c r="P32" s="1"/>
      <c r="Q32" s="87"/>
      <c r="R32" s="87"/>
      <c r="S32" s="87"/>
      <c r="T32" s="87"/>
      <c r="U32" s="87"/>
      <c r="V32" s="87"/>
      <c r="W32" s="87"/>
      <c r="X32" s="87"/>
      <c r="Y32" s="88"/>
      <c r="Z32" s="88"/>
      <c r="AA32" s="88"/>
      <c r="AB32" s="88"/>
    </row>
    <row r="33" spans="1:25" ht="12.75" customHeight="1">
      <c r="A33" s="180" t="s">
        <v>0</v>
      </c>
      <c r="B33" s="181"/>
      <c r="C33" s="181"/>
      <c r="D33" s="181"/>
      <c r="E33" s="182"/>
      <c r="F33" s="46" t="s">
        <v>47</v>
      </c>
      <c r="G33" s="46" t="s">
        <v>48</v>
      </c>
      <c r="H33" s="29"/>
      <c r="I33" s="102" t="s">
        <v>47</v>
      </c>
      <c r="J33" s="100" t="s">
        <v>48</v>
      </c>
      <c r="K33" s="1"/>
      <c r="L33" s="1"/>
      <c r="M33" s="1"/>
      <c r="N33" s="87"/>
      <c r="O33" s="87"/>
      <c r="P33" s="87"/>
      <c r="Q33" s="87"/>
      <c r="R33" s="87"/>
      <c r="S33" s="87"/>
      <c r="T33" s="87"/>
      <c r="U33" s="87"/>
      <c r="V33" s="88"/>
      <c r="W33" s="88"/>
      <c r="X33" s="88"/>
      <c r="Y33" s="88"/>
    </row>
    <row r="34" spans="1:25" ht="26.25" customHeight="1">
      <c r="A34" s="146" t="s">
        <v>11</v>
      </c>
      <c r="B34" s="173"/>
      <c r="C34" s="173"/>
      <c r="D34" s="173"/>
      <c r="E34" s="147"/>
      <c r="F34" s="47"/>
      <c r="G34" s="47"/>
      <c r="I34" s="102">
        <f>IF($F$34="X",1,"")</f>
      </c>
      <c r="J34" s="102">
        <f>IF($G$34="X",1,"")</f>
      </c>
      <c r="K34" s="1"/>
      <c r="L34" s="1"/>
      <c r="M34" s="1"/>
      <c r="N34" s="87"/>
      <c r="O34" s="87"/>
      <c r="P34" s="87"/>
      <c r="Q34" s="87"/>
      <c r="R34" s="87"/>
      <c r="S34" s="87"/>
      <c r="T34" s="87"/>
      <c r="U34" s="87"/>
      <c r="V34" s="88"/>
      <c r="W34" s="88"/>
      <c r="X34" s="88"/>
      <c r="Y34" s="88"/>
    </row>
    <row r="35" spans="1:25" ht="26.25" customHeight="1">
      <c r="A35" s="174" t="s">
        <v>27</v>
      </c>
      <c r="B35" s="175"/>
      <c r="C35" s="175"/>
      <c r="D35" s="175"/>
      <c r="E35" s="176"/>
      <c r="F35" s="47"/>
      <c r="G35" s="47"/>
      <c r="I35" s="102">
        <f>IF($F$35="X",1,"")</f>
      </c>
      <c r="J35" s="102">
        <f>IF($G$35="X",1,"")</f>
      </c>
      <c r="K35" s="1"/>
      <c r="L35" s="1"/>
      <c r="M35" s="1"/>
      <c r="N35" s="87"/>
      <c r="O35" s="87"/>
      <c r="P35" s="87"/>
      <c r="Q35" s="87"/>
      <c r="R35" s="87"/>
      <c r="S35" s="87"/>
      <c r="T35" s="87"/>
      <c r="U35" s="87"/>
      <c r="V35" s="88"/>
      <c r="W35" s="88"/>
      <c r="X35" s="88"/>
      <c r="Y35" s="88"/>
    </row>
    <row r="36" spans="1:25" ht="10.5" customHeight="1">
      <c r="A36" s="48"/>
      <c r="B36" s="49"/>
      <c r="E36"/>
      <c r="F36" s="51"/>
      <c r="G36" s="51"/>
      <c r="H36" s="29">
        <f>IF(F36="X",1,"")</f>
      </c>
      <c r="I36" s="102">
        <f>IF(G36="X",1,"")</f>
      </c>
      <c r="J36" s="100"/>
      <c r="K36" s="1"/>
      <c r="L36" s="1"/>
      <c r="M36" s="1"/>
      <c r="N36" s="87"/>
      <c r="O36" s="87"/>
      <c r="P36" s="87"/>
      <c r="Q36" s="87"/>
      <c r="R36" s="87"/>
      <c r="S36" s="87"/>
      <c r="T36" s="87"/>
      <c r="U36" s="87"/>
      <c r="V36" s="88"/>
      <c r="W36" s="88"/>
      <c r="X36" s="88"/>
      <c r="Y36" s="88"/>
    </row>
    <row r="37" spans="1:25" ht="22.5" customHeight="1">
      <c r="A37" s="177" t="s">
        <v>41</v>
      </c>
      <c r="B37" s="178"/>
      <c r="C37" s="178"/>
      <c r="D37" s="178"/>
      <c r="E37" s="179"/>
      <c r="F37" s="52">
        <f>COUNTA(F34:F35)</f>
        <v>0</v>
      </c>
      <c r="G37" s="52">
        <f>COUNTA(G34:G35)</f>
        <v>0</v>
      </c>
      <c r="H37" s="29"/>
      <c r="I37" s="102"/>
      <c r="J37" s="102"/>
      <c r="K37" s="1"/>
      <c r="L37" s="1"/>
      <c r="M37" s="1"/>
      <c r="N37" s="87"/>
      <c r="O37" s="87"/>
      <c r="P37" s="87"/>
      <c r="Q37" s="87"/>
      <c r="R37" s="87"/>
      <c r="S37" s="87"/>
      <c r="T37" s="87"/>
      <c r="U37" s="87"/>
      <c r="V37" s="88"/>
      <c r="W37" s="88"/>
      <c r="X37" s="88"/>
      <c r="Y37" s="88"/>
    </row>
    <row r="38" spans="1:28" s="53" customFormat="1" ht="24.75" customHeight="1">
      <c r="A38" s="160" t="s">
        <v>49</v>
      </c>
      <c r="B38" s="161"/>
      <c r="C38" s="161"/>
      <c r="D38" s="161"/>
      <c r="E38" s="161"/>
      <c r="F38" s="161"/>
      <c r="G38" s="162"/>
      <c r="H38" s="29"/>
      <c r="I38" s="102">
        <f>SUM($I$34:$I$35)</f>
        <v>0</v>
      </c>
      <c r="J38" s="102">
        <v>0</v>
      </c>
      <c r="K38" s="100">
        <f>($I$38/2)*40</f>
        <v>0</v>
      </c>
      <c r="L38" s="29"/>
      <c r="M38" s="1"/>
      <c r="N38" s="1"/>
      <c r="O38" s="1"/>
      <c r="P38" s="1"/>
      <c r="Q38" s="87"/>
      <c r="R38" s="87"/>
      <c r="S38" s="87"/>
      <c r="T38" s="87"/>
      <c r="U38" s="87"/>
      <c r="V38" s="87"/>
      <c r="W38" s="87"/>
      <c r="X38" s="87"/>
      <c r="Y38" s="91"/>
      <c r="Z38" s="91"/>
      <c r="AA38" s="91"/>
      <c r="AB38" s="91"/>
    </row>
    <row r="39" spans="1:28" s="53" customFormat="1" ht="2.25" customHeight="1">
      <c r="A39" s="54"/>
      <c r="B39" s="55"/>
      <c r="C39" s="56"/>
      <c r="D39" s="56"/>
      <c r="E39" s="56"/>
      <c r="F39" s="56"/>
      <c r="G39" s="56"/>
      <c r="H39" s="29"/>
      <c r="I39" s="29"/>
      <c r="J39" s="29"/>
      <c r="K39" s="29"/>
      <c r="L39" s="29"/>
      <c r="M39" s="1"/>
      <c r="N39" s="1"/>
      <c r="O39" s="1"/>
      <c r="P39" s="1"/>
      <c r="Q39" s="87"/>
      <c r="R39" s="87"/>
      <c r="S39" s="87"/>
      <c r="T39" s="87"/>
      <c r="U39" s="87"/>
      <c r="V39" s="87"/>
      <c r="W39" s="87"/>
      <c r="X39" s="87"/>
      <c r="Y39" s="91"/>
      <c r="Z39" s="91"/>
      <c r="AA39" s="91"/>
      <c r="AB39" s="91"/>
    </row>
    <row r="40" spans="1:28" s="53" customFormat="1" ht="2.25" customHeight="1">
      <c r="A40" s="54"/>
      <c r="B40" s="55"/>
      <c r="C40" s="56"/>
      <c r="D40" s="56"/>
      <c r="E40" s="56"/>
      <c r="F40" s="56"/>
      <c r="G40" s="56"/>
      <c r="H40" s="29"/>
      <c r="I40" s="29"/>
      <c r="J40" s="29"/>
      <c r="K40" s="29"/>
      <c r="L40" s="29"/>
      <c r="M40" s="1"/>
      <c r="N40" s="1"/>
      <c r="O40" s="1"/>
      <c r="P40" s="1"/>
      <c r="Q40" s="87"/>
      <c r="R40" s="87"/>
      <c r="S40" s="87"/>
      <c r="T40" s="87"/>
      <c r="U40" s="87"/>
      <c r="V40" s="87"/>
      <c r="W40" s="87"/>
      <c r="X40" s="87"/>
      <c r="Y40" s="91"/>
      <c r="Z40" s="91"/>
      <c r="AA40" s="91"/>
      <c r="AB40" s="91"/>
    </row>
    <row r="41" spans="1:28" ht="2.25" customHeight="1">
      <c r="A41" s="57"/>
      <c r="B41" s="57"/>
      <c r="C41" s="58"/>
      <c r="D41" s="58"/>
      <c r="E41" s="58"/>
      <c r="F41" s="58"/>
      <c r="G41" s="58"/>
      <c r="H41" s="29"/>
      <c r="I41" s="29"/>
      <c r="J41" s="29"/>
      <c r="K41" s="29"/>
      <c r="L41" s="29"/>
      <c r="M41" s="1"/>
      <c r="N41" s="1"/>
      <c r="O41" s="1"/>
      <c r="P41" s="1"/>
      <c r="Q41" s="87"/>
      <c r="R41" s="87"/>
      <c r="S41" s="87"/>
      <c r="T41" s="87"/>
      <c r="U41" s="87"/>
      <c r="V41" s="87"/>
      <c r="W41" s="87"/>
      <c r="X41" s="87"/>
      <c r="Y41" s="88"/>
      <c r="Z41" s="88"/>
      <c r="AA41" s="88"/>
      <c r="AB41" s="88"/>
    </row>
    <row r="42" spans="1:28" ht="2.25" customHeight="1">
      <c r="A42" s="122" t="s">
        <v>24</v>
      </c>
      <c r="B42" s="122"/>
      <c r="C42" s="130">
        <f>C22+C38</f>
        <v>0</v>
      </c>
      <c r="D42" s="130"/>
      <c r="E42" s="130"/>
      <c r="F42" s="130"/>
      <c r="G42" s="130"/>
      <c r="H42" s="85"/>
      <c r="I42" s="29"/>
      <c r="J42" s="29"/>
      <c r="K42" s="29"/>
      <c r="L42" s="29"/>
      <c r="M42" s="1"/>
      <c r="N42" s="1"/>
      <c r="O42" s="1"/>
      <c r="P42" s="1"/>
      <c r="Q42" s="87"/>
      <c r="R42" s="87"/>
      <c r="S42" s="87"/>
      <c r="T42" s="87"/>
      <c r="U42" s="87"/>
      <c r="V42" s="87"/>
      <c r="W42" s="87"/>
      <c r="X42" s="87"/>
      <c r="Y42" s="88"/>
      <c r="Z42" s="88"/>
      <c r="AA42" s="88"/>
      <c r="AB42" s="88"/>
    </row>
    <row r="43" spans="1:28" ht="1.5" customHeight="1">
      <c r="A43" s="122"/>
      <c r="B43" s="122"/>
      <c r="C43" s="130"/>
      <c r="D43" s="130"/>
      <c r="E43" s="130"/>
      <c r="F43" s="130"/>
      <c r="G43" s="130"/>
      <c r="H43" s="29"/>
      <c r="I43" s="29"/>
      <c r="J43" s="29"/>
      <c r="K43" s="29"/>
      <c r="L43" s="29"/>
      <c r="M43" s="1"/>
      <c r="N43" s="1"/>
      <c r="O43" s="1"/>
      <c r="P43" s="1"/>
      <c r="Q43" s="87"/>
      <c r="R43" s="87"/>
      <c r="S43" s="87"/>
      <c r="T43" s="87"/>
      <c r="U43" s="87"/>
      <c r="V43" s="87"/>
      <c r="W43" s="87"/>
      <c r="X43" s="87"/>
      <c r="Y43" s="88"/>
      <c r="Z43" s="88"/>
      <c r="AA43" s="88"/>
      <c r="AB43" s="88"/>
    </row>
    <row r="44" spans="1:28" ht="3.75" customHeight="1">
      <c r="A44" s="119"/>
      <c r="B44" s="119"/>
      <c r="C44" s="119"/>
      <c r="D44" s="119"/>
      <c r="E44" s="119"/>
      <c r="F44" s="119"/>
      <c r="G44" s="119"/>
      <c r="H44" s="29"/>
      <c r="K44" s="101">
        <f>($K$21+$K$38)/220</f>
        <v>0</v>
      </c>
      <c r="O44" s="1"/>
      <c r="P44" s="1"/>
      <c r="Q44" s="87"/>
      <c r="R44" s="87"/>
      <c r="S44" s="87"/>
      <c r="T44" s="87"/>
      <c r="U44" s="87"/>
      <c r="V44" s="87"/>
      <c r="W44" s="87"/>
      <c r="X44" s="87"/>
      <c r="Y44" s="88"/>
      <c r="Z44" s="88"/>
      <c r="AA44" s="88"/>
      <c r="AB44" s="88"/>
    </row>
    <row r="45" spans="1:28" ht="3.75" customHeight="1" thickBot="1">
      <c r="A45" s="119"/>
      <c r="B45" s="119"/>
      <c r="C45" s="119"/>
      <c r="D45" s="119"/>
      <c r="E45" s="119"/>
      <c r="F45" s="119"/>
      <c r="G45" s="119"/>
      <c r="H45" s="29"/>
      <c r="I45" s="29"/>
      <c r="J45" s="29"/>
      <c r="K45" s="29"/>
      <c r="L45" s="29"/>
      <c r="M45" s="1"/>
      <c r="N45" s="1"/>
      <c r="O45" s="1"/>
      <c r="P45" s="1"/>
      <c r="Q45" s="87"/>
      <c r="R45" s="87"/>
      <c r="S45" s="87"/>
      <c r="T45" s="87"/>
      <c r="U45" s="87"/>
      <c r="V45" s="87"/>
      <c r="W45" s="87"/>
      <c r="X45" s="87"/>
      <c r="Y45" s="88"/>
      <c r="Z45" s="88"/>
      <c r="AA45" s="88"/>
      <c r="AB45" s="88"/>
    </row>
    <row r="46" spans="1:28" ht="18" customHeight="1">
      <c r="A46" s="131" t="s">
        <v>13</v>
      </c>
      <c r="B46" s="132"/>
      <c r="C46" s="132"/>
      <c r="D46" s="132"/>
      <c r="E46" s="133"/>
      <c r="F46" s="123">
        <f>IF(OR(F37&gt;0,G37&gt;0),K44,"")</f>
      </c>
      <c r="G46" s="124"/>
      <c r="H46" s="29"/>
      <c r="I46" s="29"/>
      <c r="J46" s="29"/>
      <c r="K46" s="29"/>
      <c r="L46" s="29"/>
      <c r="M46" s="1"/>
      <c r="N46" s="1"/>
      <c r="O46" s="1"/>
      <c r="P46" s="1"/>
      <c r="Q46" s="87"/>
      <c r="R46" s="87"/>
      <c r="S46" s="87"/>
      <c r="T46" s="87"/>
      <c r="U46" s="87"/>
      <c r="V46" s="87"/>
      <c r="W46" s="87"/>
      <c r="X46" s="87"/>
      <c r="Y46" s="88"/>
      <c r="Z46" s="88"/>
      <c r="AA46" s="88"/>
      <c r="AB46" s="88"/>
    </row>
    <row r="47" spans="1:28" ht="18.75" customHeight="1" thickBot="1">
      <c r="A47" s="127" t="s">
        <v>29</v>
      </c>
      <c r="B47" s="128"/>
      <c r="C47" s="128"/>
      <c r="D47" s="128"/>
      <c r="E47" s="129"/>
      <c r="F47" s="125"/>
      <c r="G47" s="126"/>
      <c r="H47" s="29"/>
      <c r="I47" s="29"/>
      <c r="J47" s="29"/>
      <c r="K47" s="29"/>
      <c r="L47" s="29"/>
      <c r="M47" s="1"/>
      <c r="N47" s="1"/>
      <c r="O47" s="1"/>
      <c r="P47" s="1"/>
      <c r="Q47" s="87"/>
      <c r="R47" s="87"/>
      <c r="S47" s="87"/>
      <c r="T47" s="87"/>
      <c r="U47" s="87"/>
      <c r="V47" s="87"/>
      <c r="W47" s="87"/>
      <c r="X47" s="87"/>
      <c r="Y47" s="88"/>
      <c r="Z47" s="88"/>
      <c r="AA47" s="88"/>
      <c r="AB47" s="88"/>
    </row>
    <row r="48" spans="1:28" ht="3.75" customHeight="1">
      <c r="A48" s="59"/>
      <c r="B48" s="59"/>
      <c r="C48" s="60"/>
      <c r="D48" s="60"/>
      <c r="E48" s="60"/>
      <c r="F48" s="60"/>
      <c r="G48" s="60"/>
      <c r="H48" s="29"/>
      <c r="I48" s="29"/>
      <c r="J48" s="29"/>
      <c r="K48" s="29"/>
      <c r="L48" s="29"/>
      <c r="M48" s="1"/>
      <c r="N48" s="1"/>
      <c r="O48" s="1"/>
      <c r="P48" s="1"/>
      <c r="Q48" s="87"/>
      <c r="R48" s="87"/>
      <c r="S48" s="87"/>
      <c r="T48" s="87"/>
      <c r="U48" s="87"/>
      <c r="V48" s="87"/>
      <c r="W48" s="87"/>
      <c r="X48" s="87"/>
      <c r="Y48" s="88"/>
      <c r="Z48" s="88"/>
      <c r="AA48" s="88"/>
      <c r="AB48" s="88"/>
    </row>
    <row r="49" spans="1:28" ht="6.75" customHeight="1">
      <c r="A49" s="61"/>
      <c r="B49" s="61"/>
      <c r="C49" s="62"/>
      <c r="D49" s="62"/>
      <c r="E49" s="63"/>
      <c r="F49" s="64"/>
      <c r="G49" s="64"/>
      <c r="H49" s="29"/>
      <c r="I49" s="29"/>
      <c r="J49" s="29"/>
      <c r="K49" s="29"/>
      <c r="L49" s="29"/>
      <c r="M49" s="1"/>
      <c r="N49" s="1"/>
      <c r="O49" s="1"/>
      <c r="P49" s="1"/>
      <c r="Q49" s="87"/>
      <c r="R49" s="87"/>
      <c r="S49" s="87"/>
      <c r="T49" s="87"/>
      <c r="U49" s="87"/>
      <c r="V49" s="87"/>
      <c r="W49" s="87"/>
      <c r="X49" s="87"/>
      <c r="Y49" s="88"/>
      <c r="Z49" s="88"/>
      <c r="AA49" s="88"/>
      <c r="AB49" s="88"/>
    </row>
    <row r="50" spans="1:28" ht="15" customHeight="1">
      <c r="A50" s="65" t="s">
        <v>23</v>
      </c>
      <c r="B50" s="66"/>
      <c r="C50" s="66"/>
      <c r="D50" s="151" t="s">
        <v>14</v>
      </c>
      <c r="E50" s="151"/>
      <c r="F50" s="151"/>
      <c r="G50" s="152"/>
      <c r="H50" s="29"/>
      <c r="I50" s="29"/>
      <c r="J50" s="29"/>
      <c r="K50" s="29"/>
      <c r="L50" s="29"/>
      <c r="M50" s="1"/>
      <c r="N50" s="1"/>
      <c r="O50" s="1"/>
      <c r="P50" s="1"/>
      <c r="Q50" s="87"/>
      <c r="R50" s="87"/>
      <c r="S50" s="87"/>
      <c r="T50" s="87"/>
      <c r="U50" s="87"/>
      <c r="V50" s="87"/>
      <c r="W50" s="87"/>
      <c r="X50" s="87"/>
      <c r="Y50" s="88"/>
      <c r="Z50" s="88"/>
      <c r="AA50" s="88"/>
      <c r="AB50" s="88"/>
    </row>
    <row r="51" spans="1:28" ht="9.75" customHeight="1">
      <c r="A51" s="67" t="s">
        <v>12</v>
      </c>
      <c r="B51" s="59"/>
      <c r="C51" s="59"/>
      <c r="D51" s="59"/>
      <c r="E51" s="59"/>
      <c r="F51" s="59"/>
      <c r="G51" s="68"/>
      <c r="H51" s="29"/>
      <c r="I51" s="29"/>
      <c r="J51" s="29"/>
      <c r="K51" s="29"/>
      <c r="L51" s="29"/>
      <c r="M51" s="1"/>
      <c r="N51" s="1"/>
      <c r="O51" s="1"/>
      <c r="P51" s="1"/>
      <c r="Q51" s="87"/>
      <c r="R51" s="87"/>
      <c r="S51" s="87"/>
      <c r="T51" s="87"/>
      <c r="U51" s="87"/>
      <c r="V51" s="87"/>
      <c r="W51" s="87"/>
      <c r="X51" s="87"/>
      <c r="Y51" s="88"/>
      <c r="Z51" s="88"/>
      <c r="AA51" s="88"/>
      <c r="AB51" s="88"/>
    </row>
    <row r="52" spans="1:28" ht="13.5" customHeight="1">
      <c r="A52" s="69" t="s">
        <v>26</v>
      </c>
      <c r="B52" s="70"/>
      <c r="C52" s="47"/>
      <c r="D52" s="142" t="s">
        <v>34</v>
      </c>
      <c r="E52" s="143"/>
      <c r="F52" s="143"/>
      <c r="G52" s="144"/>
      <c r="H52" s="29"/>
      <c r="I52" s="29"/>
      <c r="J52" s="29"/>
      <c r="K52" s="29"/>
      <c r="L52" s="29"/>
      <c r="M52" s="1"/>
      <c r="N52" s="1"/>
      <c r="O52" s="1"/>
      <c r="P52" s="1"/>
      <c r="Q52" s="87"/>
      <c r="R52" s="87"/>
      <c r="S52" s="87"/>
      <c r="T52" s="87"/>
      <c r="U52" s="87"/>
      <c r="V52" s="87"/>
      <c r="W52" s="87"/>
      <c r="X52" s="87"/>
      <c r="Y52" s="88"/>
      <c r="Z52" s="88"/>
      <c r="AA52" s="88"/>
      <c r="AB52" s="88"/>
    </row>
    <row r="53" spans="1:28" ht="10.5" customHeight="1">
      <c r="A53" s="72"/>
      <c r="B53" s="73"/>
      <c r="C53" s="73"/>
      <c r="D53" s="73"/>
      <c r="E53" s="73"/>
      <c r="F53" s="73"/>
      <c r="G53" s="74"/>
      <c r="H53" s="29"/>
      <c r="I53" s="29"/>
      <c r="J53" s="29"/>
      <c r="K53" s="29"/>
      <c r="L53" s="29"/>
      <c r="M53" s="1"/>
      <c r="N53" s="1"/>
      <c r="O53" s="1"/>
      <c r="P53" s="1"/>
      <c r="Q53" s="87"/>
      <c r="R53" s="87"/>
      <c r="S53" s="87"/>
      <c r="T53" s="87"/>
      <c r="U53" s="87"/>
      <c r="V53" s="87"/>
      <c r="W53" s="87"/>
      <c r="X53" s="87"/>
      <c r="Y53" s="88"/>
      <c r="Z53" s="88"/>
      <c r="AA53" s="88"/>
      <c r="AB53" s="88"/>
    </row>
    <row r="54" spans="1:28" ht="13.5" customHeight="1">
      <c r="A54" s="69" t="s">
        <v>21</v>
      </c>
      <c r="B54" s="73"/>
      <c r="C54" s="47"/>
      <c r="D54" s="76" t="s">
        <v>35</v>
      </c>
      <c r="E54" s="77"/>
      <c r="F54" s="77"/>
      <c r="G54" s="78"/>
      <c r="H54" s="29"/>
      <c r="I54" s="29"/>
      <c r="J54" s="29"/>
      <c r="K54" s="29"/>
      <c r="L54" s="29"/>
      <c r="M54" s="1"/>
      <c r="N54" s="1"/>
      <c r="O54" s="1"/>
      <c r="P54" s="1"/>
      <c r="Q54" s="87"/>
      <c r="R54" s="87"/>
      <c r="S54" s="87"/>
      <c r="T54" s="87"/>
      <c r="U54" s="87"/>
      <c r="V54" s="87"/>
      <c r="W54" s="87"/>
      <c r="X54" s="87"/>
      <c r="Y54" s="88"/>
      <c r="Z54" s="88"/>
      <c r="AA54" s="88"/>
      <c r="AB54" s="88"/>
    </row>
    <row r="55" spans="1:28" ht="11.25" customHeight="1">
      <c r="A55" s="69"/>
      <c r="B55" s="73"/>
      <c r="C55" s="105"/>
      <c r="D55" s="77"/>
      <c r="E55" s="77"/>
      <c r="F55" s="77"/>
      <c r="G55" s="78"/>
      <c r="H55" s="29"/>
      <c r="I55" s="29"/>
      <c r="J55" s="29"/>
      <c r="K55" s="29"/>
      <c r="L55" s="29"/>
      <c r="M55" s="1"/>
      <c r="N55" s="1"/>
      <c r="O55" s="1"/>
      <c r="P55" s="1"/>
      <c r="Q55" s="87"/>
      <c r="R55" s="87"/>
      <c r="S55" s="87"/>
      <c r="T55" s="87"/>
      <c r="U55" s="87"/>
      <c r="V55" s="87"/>
      <c r="W55" s="87"/>
      <c r="X55" s="87"/>
      <c r="Y55" s="88"/>
      <c r="Z55" s="88"/>
      <c r="AA55" s="88"/>
      <c r="AB55" s="88"/>
    </row>
    <row r="56" spans="1:28" ht="13.5" customHeight="1">
      <c r="A56" s="69" t="s">
        <v>52</v>
      </c>
      <c r="B56" s="73"/>
      <c r="C56" s="47"/>
      <c r="D56" s="76" t="s">
        <v>53</v>
      </c>
      <c r="E56" s="77"/>
      <c r="F56" s="77"/>
      <c r="G56" s="78"/>
      <c r="H56" s="29"/>
      <c r="I56" s="29"/>
      <c r="J56" s="29"/>
      <c r="K56" s="29"/>
      <c r="L56" s="29"/>
      <c r="M56" s="1"/>
      <c r="N56" s="1"/>
      <c r="O56" s="1"/>
      <c r="P56" s="1"/>
      <c r="Q56" s="87"/>
      <c r="R56" s="87"/>
      <c r="S56" s="87"/>
      <c r="T56" s="87"/>
      <c r="U56" s="87"/>
      <c r="V56" s="87"/>
      <c r="W56" s="87"/>
      <c r="X56" s="87"/>
      <c r="Y56" s="88"/>
      <c r="Z56" s="88"/>
      <c r="AA56" s="88"/>
      <c r="AB56" s="88"/>
    </row>
    <row r="57" spans="1:28" ht="10.5" customHeight="1">
      <c r="A57" s="69"/>
      <c r="B57" s="73"/>
      <c r="C57" s="105"/>
      <c r="D57" s="77"/>
      <c r="E57" s="77"/>
      <c r="F57" s="77"/>
      <c r="G57" s="78"/>
      <c r="H57" s="29"/>
      <c r="I57" s="29"/>
      <c r="J57" s="29"/>
      <c r="K57" s="29"/>
      <c r="L57" s="29"/>
      <c r="M57" s="1"/>
      <c r="N57" s="1"/>
      <c r="O57" s="1"/>
      <c r="P57" s="1"/>
      <c r="Q57" s="87"/>
      <c r="R57" s="87"/>
      <c r="S57" s="87"/>
      <c r="T57" s="87"/>
      <c r="U57" s="87"/>
      <c r="V57" s="87"/>
      <c r="W57" s="87"/>
      <c r="X57" s="87"/>
      <c r="Y57" s="88"/>
      <c r="Z57" s="88"/>
      <c r="AA57" s="88"/>
      <c r="AB57" s="88"/>
    </row>
    <row r="58" spans="1:28" ht="12.75" customHeight="1">
      <c r="A58" s="82" t="s">
        <v>3</v>
      </c>
      <c r="B58" s="136" t="s">
        <v>22</v>
      </c>
      <c r="C58" s="137"/>
      <c r="D58" s="36" t="s">
        <v>4</v>
      </c>
      <c r="E58" s="38"/>
      <c r="F58" s="36" t="s">
        <v>5</v>
      </c>
      <c r="G58" s="38"/>
      <c r="H58" s="29"/>
      <c r="I58" s="29"/>
      <c r="J58" s="29"/>
      <c r="K58" s="29"/>
      <c r="L58" s="29"/>
      <c r="M58" s="1"/>
      <c r="N58" s="1"/>
      <c r="O58" s="1"/>
      <c r="P58" s="1"/>
      <c r="Q58" s="87"/>
      <c r="R58" s="87"/>
      <c r="S58" s="87"/>
      <c r="T58" s="87"/>
      <c r="U58" s="87"/>
      <c r="V58" s="87"/>
      <c r="W58" s="87"/>
      <c r="X58" s="87"/>
      <c r="Y58" s="88"/>
      <c r="Z58" s="88"/>
      <c r="AA58" s="88"/>
      <c r="AB58" s="88"/>
    </row>
    <row r="59" spans="1:28" ht="21" customHeight="1">
      <c r="A59" s="83"/>
      <c r="B59" s="120"/>
      <c r="C59" s="109"/>
      <c r="D59" s="110"/>
      <c r="E59" s="111"/>
      <c r="F59" s="120"/>
      <c r="G59" s="109"/>
      <c r="H59" s="29"/>
      <c r="I59" s="29"/>
      <c r="J59" s="29"/>
      <c r="K59" s="29"/>
      <c r="L59" s="29"/>
      <c r="M59" s="1"/>
      <c r="N59" s="1"/>
      <c r="O59" s="1"/>
      <c r="P59" s="1"/>
      <c r="Q59" s="87"/>
      <c r="R59" s="87"/>
      <c r="S59" s="87"/>
      <c r="T59" s="87"/>
      <c r="U59" s="87"/>
      <c r="V59" s="87"/>
      <c r="W59" s="87"/>
      <c r="X59" s="87"/>
      <c r="Y59" s="88"/>
      <c r="Z59" s="88"/>
      <c r="AA59" s="88"/>
      <c r="AB59" s="88"/>
    </row>
    <row r="60" spans="1:28" ht="12.75" customHeight="1">
      <c r="A60" s="40"/>
      <c r="B60" s="40"/>
      <c r="C60" s="40"/>
      <c r="D60" s="40"/>
      <c r="E60" s="40"/>
      <c r="F60" s="40"/>
      <c r="G60" s="40"/>
      <c r="H60" s="29"/>
      <c r="I60" s="29"/>
      <c r="J60" s="29"/>
      <c r="K60" s="29"/>
      <c r="L60" s="29"/>
      <c r="M60" s="1"/>
      <c r="N60" s="1"/>
      <c r="O60" s="1"/>
      <c r="P60" s="1"/>
      <c r="Q60" s="87"/>
      <c r="R60" s="87"/>
      <c r="S60" s="87"/>
      <c r="T60" s="87"/>
      <c r="U60" s="87"/>
      <c r="V60" s="87"/>
      <c r="W60" s="87"/>
      <c r="X60" s="87"/>
      <c r="Y60" s="88"/>
      <c r="Z60" s="88"/>
      <c r="AA60" s="88"/>
      <c r="AB60" s="88"/>
    </row>
    <row r="61" spans="1:28" ht="12.75" customHeight="1">
      <c r="A61" s="44"/>
      <c r="B61" s="44"/>
      <c r="C61" s="44"/>
      <c r="D61" s="44"/>
      <c r="E61" s="44"/>
      <c r="F61" s="44"/>
      <c r="G61" s="44"/>
      <c r="H61" s="29"/>
      <c r="I61" s="29"/>
      <c r="J61" s="29"/>
      <c r="K61" s="29"/>
      <c r="L61" s="29"/>
      <c r="M61" s="1"/>
      <c r="N61" s="1"/>
      <c r="O61" s="1"/>
      <c r="P61" s="1"/>
      <c r="Q61" s="87"/>
      <c r="R61" s="87"/>
      <c r="S61" s="87"/>
      <c r="T61" s="87"/>
      <c r="U61" s="87"/>
      <c r="V61" s="87"/>
      <c r="W61" s="87"/>
      <c r="X61" s="87"/>
      <c r="Y61" s="88"/>
      <c r="Z61" s="88"/>
      <c r="AA61" s="88"/>
      <c r="AB61" s="88"/>
    </row>
    <row r="62" spans="1:28" ht="12.75" customHeight="1">
      <c r="A62" s="44"/>
      <c r="B62" s="44"/>
      <c r="C62" s="44"/>
      <c r="D62" s="44"/>
      <c r="E62" s="44"/>
      <c r="F62" s="44"/>
      <c r="G62" s="44"/>
      <c r="H62" s="1"/>
      <c r="I62" s="1"/>
      <c r="J62" s="1"/>
      <c r="K62" s="1"/>
      <c r="L62" s="1"/>
      <c r="M62" s="1"/>
      <c r="N62" s="1"/>
      <c r="O62" s="1"/>
      <c r="P62" s="1"/>
      <c r="Q62" s="87"/>
      <c r="R62" s="87"/>
      <c r="S62" s="87"/>
      <c r="T62" s="87"/>
      <c r="U62" s="87"/>
      <c r="V62" s="87"/>
      <c r="W62" s="87"/>
      <c r="X62" s="87"/>
      <c r="Y62" s="88"/>
      <c r="Z62" s="88"/>
      <c r="AA62" s="88"/>
      <c r="AB62" s="88"/>
    </row>
    <row r="63" spans="1:28" ht="12.75" customHeight="1">
      <c r="A63" s="44"/>
      <c r="B63" s="44"/>
      <c r="C63" s="44"/>
      <c r="D63" s="44"/>
      <c r="E63" s="44"/>
      <c r="F63" s="44"/>
      <c r="G63" s="44"/>
      <c r="H63" s="1"/>
      <c r="I63" s="1"/>
      <c r="J63" s="1"/>
      <c r="K63" s="1"/>
      <c r="L63" s="1"/>
      <c r="M63" s="1"/>
      <c r="N63" s="1"/>
      <c r="O63" s="1"/>
      <c r="P63" s="1"/>
      <c r="Q63" s="87"/>
      <c r="R63" s="87"/>
      <c r="S63" s="87"/>
      <c r="T63" s="87"/>
      <c r="U63" s="87"/>
      <c r="V63" s="87"/>
      <c r="W63" s="87"/>
      <c r="X63" s="87"/>
      <c r="Y63" s="88"/>
      <c r="Z63" s="88"/>
      <c r="AA63" s="88"/>
      <c r="AB63" s="88"/>
    </row>
    <row r="64" spans="1:28" ht="12.75" customHeight="1">
      <c r="A64" s="44"/>
      <c r="B64" s="44"/>
      <c r="C64" s="44"/>
      <c r="D64" s="44"/>
      <c r="E64" s="44"/>
      <c r="F64" s="44"/>
      <c r="G64" s="44"/>
      <c r="H64" s="1"/>
      <c r="I64" s="1"/>
      <c r="J64" s="1"/>
      <c r="K64" s="1"/>
      <c r="L64" s="1"/>
      <c r="M64" s="1"/>
      <c r="N64" s="1"/>
      <c r="O64" s="1"/>
      <c r="P64" s="1"/>
      <c r="Q64" s="87"/>
      <c r="R64" s="87"/>
      <c r="S64" s="87"/>
      <c r="T64" s="87"/>
      <c r="U64" s="87"/>
      <c r="V64" s="87"/>
      <c r="W64" s="87"/>
      <c r="X64" s="87"/>
      <c r="Y64" s="88"/>
      <c r="Z64" s="88"/>
      <c r="AA64" s="88"/>
      <c r="AB64" s="88"/>
    </row>
    <row r="65" spans="1:28" ht="12.75" customHeight="1">
      <c r="A65" s="44"/>
      <c r="B65" s="44"/>
      <c r="C65" s="44"/>
      <c r="D65" s="44"/>
      <c r="E65" s="44"/>
      <c r="F65" s="44"/>
      <c r="G65" s="44"/>
      <c r="H65" s="1"/>
      <c r="I65" s="1"/>
      <c r="J65" s="1"/>
      <c r="K65" s="1"/>
      <c r="L65" s="1"/>
      <c r="M65" s="1"/>
      <c r="N65" s="1"/>
      <c r="O65" s="1"/>
      <c r="P65" s="1"/>
      <c r="Q65" s="87"/>
      <c r="R65" s="87"/>
      <c r="S65" s="87"/>
      <c r="T65" s="87"/>
      <c r="U65" s="87"/>
      <c r="V65" s="87"/>
      <c r="W65" s="87"/>
      <c r="X65" s="87"/>
      <c r="Y65" s="88"/>
      <c r="Z65" s="88"/>
      <c r="AA65" s="88"/>
      <c r="AB65" s="88"/>
    </row>
    <row r="66" spans="1:28" ht="12.75" customHeight="1">
      <c r="A66" s="44"/>
      <c r="B66" s="44"/>
      <c r="C66" s="44"/>
      <c r="D66" s="44"/>
      <c r="E66" s="44"/>
      <c r="F66" s="44"/>
      <c r="G66" s="44"/>
      <c r="H66" s="1"/>
      <c r="I66" s="1"/>
      <c r="J66" s="1"/>
      <c r="K66" s="1"/>
      <c r="L66" s="1"/>
      <c r="M66" s="1"/>
      <c r="N66" s="1"/>
      <c r="O66" s="1"/>
      <c r="P66" s="1"/>
      <c r="Q66" s="87"/>
      <c r="R66" s="87"/>
      <c r="S66" s="87"/>
      <c r="T66" s="87"/>
      <c r="U66" s="87"/>
      <c r="V66" s="87"/>
      <c r="W66" s="87"/>
      <c r="X66" s="87"/>
      <c r="Y66" s="88"/>
      <c r="Z66" s="88"/>
      <c r="AA66" s="88"/>
      <c r="AB66" s="88"/>
    </row>
    <row r="67" spans="1:28" ht="12.75" customHeight="1">
      <c r="A67" s="44"/>
      <c r="B67" s="44"/>
      <c r="C67" s="44"/>
      <c r="D67" s="44"/>
      <c r="E67" s="44"/>
      <c r="F67" s="44"/>
      <c r="G67" s="44"/>
      <c r="H67" s="1"/>
      <c r="I67" s="1"/>
      <c r="J67" s="1"/>
      <c r="K67" s="1"/>
      <c r="L67" s="1"/>
      <c r="M67" s="1"/>
      <c r="N67" s="1"/>
      <c r="O67" s="1"/>
      <c r="P67" s="1"/>
      <c r="Q67" s="87"/>
      <c r="R67" s="87"/>
      <c r="S67" s="87"/>
      <c r="T67" s="87"/>
      <c r="U67" s="87"/>
      <c r="V67" s="87"/>
      <c r="W67" s="87"/>
      <c r="X67" s="87"/>
      <c r="Y67" s="88"/>
      <c r="Z67" s="88"/>
      <c r="AA67" s="88"/>
      <c r="AB67" s="88"/>
    </row>
    <row r="68" spans="1:28" ht="12.75" customHeight="1">
      <c r="A68" s="44"/>
      <c r="B68" s="44"/>
      <c r="C68" s="44"/>
      <c r="D68" s="44"/>
      <c r="E68" s="44"/>
      <c r="F68" s="44"/>
      <c r="G68" s="44"/>
      <c r="H68" s="1"/>
      <c r="I68" s="1"/>
      <c r="J68" s="1"/>
      <c r="K68" s="1"/>
      <c r="L68" s="1"/>
      <c r="M68" s="1"/>
      <c r="N68" s="1"/>
      <c r="O68" s="1"/>
      <c r="P68" s="1"/>
      <c r="Q68" s="87"/>
      <c r="R68" s="87"/>
      <c r="S68" s="87"/>
      <c r="T68" s="87"/>
      <c r="U68" s="87"/>
      <c r="V68" s="87"/>
      <c r="W68" s="87"/>
      <c r="X68" s="87"/>
      <c r="Y68" s="88"/>
      <c r="Z68" s="88"/>
      <c r="AA68" s="88"/>
      <c r="AB68" s="88"/>
    </row>
    <row r="69" spans="1:28" ht="12.75" customHeight="1">
      <c r="A69" s="44"/>
      <c r="B69" s="44"/>
      <c r="C69" s="44"/>
      <c r="D69" s="44"/>
      <c r="E69" s="44"/>
      <c r="F69" s="44"/>
      <c r="G69" s="44"/>
      <c r="H69" s="1"/>
      <c r="I69" s="1"/>
      <c r="J69" s="1"/>
      <c r="K69" s="1"/>
      <c r="L69" s="1"/>
      <c r="M69" s="1"/>
      <c r="N69" s="1"/>
      <c r="O69" s="1"/>
      <c r="P69" s="1"/>
      <c r="Q69" s="87"/>
      <c r="R69" s="87"/>
      <c r="S69" s="87"/>
      <c r="T69" s="87"/>
      <c r="U69" s="87"/>
      <c r="V69" s="87"/>
      <c r="W69" s="87"/>
      <c r="X69" s="87"/>
      <c r="Y69" s="88"/>
      <c r="Z69" s="88"/>
      <c r="AA69" s="88"/>
      <c r="AB69" s="88"/>
    </row>
    <row r="70" spans="1:28" ht="12.75" customHeight="1">
      <c r="A70" s="44"/>
      <c r="B70" s="44"/>
      <c r="C70" s="44"/>
      <c r="D70" s="44"/>
      <c r="E70" s="44"/>
      <c r="F70" s="44"/>
      <c r="G70" s="44"/>
      <c r="H70" s="1"/>
      <c r="I70" s="1"/>
      <c r="J70" s="1"/>
      <c r="K70" s="1"/>
      <c r="L70" s="1"/>
      <c r="M70" s="1"/>
      <c r="N70" s="1"/>
      <c r="O70" s="1"/>
      <c r="P70" s="1"/>
      <c r="Q70" s="87"/>
      <c r="R70" s="87"/>
      <c r="S70" s="87"/>
      <c r="T70" s="87"/>
      <c r="U70" s="87"/>
      <c r="V70" s="87"/>
      <c r="W70" s="87"/>
      <c r="X70" s="87"/>
      <c r="Y70" s="88"/>
      <c r="Z70" s="88"/>
      <c r="AA70" s="88"/>
      <c r="AB70" s="88"/>
    </row>
    <row r="71" spans="1:28" ht="12.75" customHeight="1">
      <c r="A71" s="44"/>
      <c r="B71" s="44"/>
      <c r="C71" s="44"/>
      <c r="D71" s="44"/>
      <c r="E71" s="44"/>
      <c r="F71" s="44"/>
      <c r="G71" s="44"/>
      <c r="H71" s="1"/>
      <c r="I71" s="1"/>
      <c r="J71" s="1"/>
      <c r="K71" s="1"/>
      <c r="L71" s="1"/>
      <c r="M71" s="1"/>
      <c r="N71" s="1"/>
      <c r="O71" s="1"/>
      <c r="P71" s="1"/>
      <c r="Q71" s="87"/>
      <c r="R71" s="87"/>
      <c r="S71" s="87"/>
      <c r="T71" s="87"/>
      <c r="U71" s="87"/>
      <c r="V71" s="87"/>
      <c r="W71" s="87"/>
      <c r="X71" s="87"/>
      <c r="Y71" s="88"/>
      <c r="Z71" s="88"/>
      <c r="AA71" s="88"/>
      <c r="AB71" s="88"/>
    </row>
    <row r="72" spans="1:28" ht="12.75" customHeight="1">
      <c r="A72" s="44"/>
      <c r="B72" s="44"/>
      <c r="C72" s="44"/>
      <c r="D72" s="44"/>
      <c r="E72" s="44"/>
      <c r="F72" s="44"/>
      <c r="G72" s="44"/>
      <c r="H72" s="1"/>
      <c r="I72" s="1"/>
      <c r="J72" s="1"/>
      <c r="K72" s="1"/>
      <c r="L72" s="1"/>
      <c r="M72" s="1"/>
      <c r="N72" s="1"/>
      <c r="O72" s="1"/>
      <c r="P72" s="1"/>
      <c r="Q72" s="87"/>
      <c r="R72" s="87"/>
      <c r="S72" s="87"/>
      <c r="T72" s="87"/>
      <c r="U72" s="87"/>
      <c r="V72" s="87"/>
      <c r="W72" s="87"/>
      <c r="X72" s="87"/>
      <c r="Y72" s="88"/>
      <c r="Z72" s="88"/>
      <c r="AA72" s="88"/>
      <c r="AB72" s="88"/>
    </row>
    <row r="73" spans="1:28" ht="12.75" customHeight="1">
      <c r="A73" s="44"/>
      <c r="B73" s="44"/>
      <c r="C73" s="44"/>
      <c r="D73" s="44"/>
      <c r="E73" s="44"/>
      <c r="F73" s="44"/>
      <c r="G73" s="44"/>
      <c r="H73" s="1"/>
      <c r="I73" s="1"/>
      <c r="J73" s="1"/>
      <c r="K73" s="1"/>
      <c r="L73" s="1"/>
      <c r="M73" s="1"/>
      <c r="N73" s="1"/>
      <c r="O73" s="1"/>
      <c r="P73" s="1"/>
      <c r="Q73" s="87"/>
      <c r="R73" s="87"/>
      <c r="S73" s="87"/>
      <c r="T73" s="87"/>
      <c r="U73" s="87"/>
      <c r="V73" s="87"/>
      <c r="W73" s="87"/>
      <c r="X73" s="87"/>
      <c r="Y73" s="88"/>
      <c r="Z73" s="88"/>
      <c r="AA73" s="88"/>
      <c r="AB73" s="88"/>
    </row>
    <row r="74" spans="1:28" ht="12.75" customHeight="1">
      <c r="A74" s="44"/>
      <c r="B74" s="44"/>
      <c r="C74" s="44"/>
      <c r="D74" s="44"/>
      <c r="E74" s="44"/>
      <c r="F74" s="44"/>
      <c r="G74" s="44"/>
      <c r="H74" s="1"/>
      <c r="I74" s="1"/>
      <c r="J74" s="1"/>
      <c r="K74" s="1"/>
      <c r="L74" s="1"/>
      <c r="M74" s="1"/>
      <c r="N74" s="1"/>
      <c r="O74" s="1"/>
      <c r="P74" s="1"/>
      <c r="Q74" s="87"/>
      <c r="R74" s="87"/>
      <c r="S74" s="87"/>
      <c r="T74" s="87"/>
      <c r="U74" s="87"/>
      <c r="V74" s="87"/>
      <c r="W74" s="87"/>
      <c r="X74" s="87"/>
      <c r="Y74" s="88"/>
      <c r="Z74" s="88"/>
      <c r="AA74" s="88"/>
      <c r="AB74" s="88"/>
    </row>
    <row r="75" spans="1:28" ht="12.75" customHeight="1">
      <c r="A75" s="44"/>
      <c r="B75" s="44"/>
      <c r="C75" s="44"/>
      <c r="D75" s="44"/>
      <c r="E75" s="44"/>
      <c r="F75" s="44"/>
      <c r="G75" s="44"/>
      <c r="H75" s="1"/>
      <c r="I75" s="1"/>
      <c r="J75" s="1"/>
      <c r="K75" s="1"/>
      <c r="L75" s="1"/>
      <c r="M75" s="1"/>
      <c r="N75" s="1"/>
      <c r="O75" s="1"/>
      <c r="P75" s="1"/>
      <c r="Q75" s="87"/>
      <c r="R75" s="87"/>
      <c r="S75" s="87"/>
      <c r="T75" s="87"/>
      <c r="U75" s="87"/>
      <c r="V75" s="87"/>
      <c r="W75" s="87"/>
      <c r="X75" s="87"/>
      <c r="Y75" s="88"/>
      <c r="Z75" s="88"/>
      <c r="AA75" s="88"/>
      <c r="AB75" s="88"/>
    </row>
    <row r="76" spans="1:28" ht="12.75" customHeight="1">
      <c r="A76" s="44"/>
      <c r="B76" s="44"/>
      <c r="C76" s="44"/>
      <c r="D76" s="44"/>
      <c r="E76" s="44"/>
      <c r="F76" s="44"/>
      <c r="G76" s="44"/>
      <c r="H76" s="1"/>
      <c r="I76" s="1"/>
      <c r="J76" s="1"/>
      <c r="K76" s="1"/>
      <c r="L76" s="1"/>
      <c r="M76" s="1"/>
      <c r="N76" s="1"/>
      <c r="O76" s="1"/>
      <c r="P76" s="1"/>
      <c r="Q76" s="87"/>
      <c r="R76" s="87"/>
      <c r="S76" s="87"/>
      <c r="T76" s="87"/>
      <c r="U76" s="87"/>
      <c r="V76" s="87"/>
      <c r="W76" s="87"/>
      <c r="X76" s="87"/>
      <c r="Y76" s="88"/>
      <c r="Z76" s="88"/>
      <c r="AA76" s="88"/>
      <c r="AB76" s="88"/>
    </row>
    <row r="77" spans="1:28" ht="12.75" customHeight="1">
      <c r="A77" s="44"/>
      <c r="B77" s="44"/>
      <c r="C77" s="44"/>
      <c r="D77" s="44"/>
      <c r="E77" s="44"/>
      <c r="F77" s="44"/>
      <c r="G77" s="44"/>
      <c r="H77" s="1"/>
      <c r="I77" s="1"/>
      <c r="J77" s="1"/>
      <c r="K77" s="1"/>
      <c r="L77" s="1"/>
      <c r="M77" s="1"/>
      <c r="N77" s="1"/>
      <c r="O77" s="1"/>
      <c r="P77" s="1"/>
      <c r="Q77" s="87"/>
      <c r="R77" s="87"/>
      <c r="S77" s="87"/>
      <c r="T77" s="87"/>
      <c r="U77" s="87"/>
      <c r="V77" s="87"/>
      <c r="W77" s="87"/>
      <c r="X77" s="87"/>
      <c r="Y77" s="88"/>
      <c r="Z77" s="88"/>
      <c r="AA77" s="88"/>
      <c r="AB77" s="88"/>
    </row>
    <row r="78" spans="1:28" ht="12.75" customHeight="1">
      <c r="A78" s="44"/>
      <c r="B78" s="44"/>
      <c r="C78" s="44"/>
      <c r="D78" s="44"/>
      <c r="E78" s="44"/>
      <c r="F78" s="44"/>
      <c r="G78" s="44"/>
      <c r="H78" s="1"/>
      <c r="I78" s="1"/>
      <c r="J78" s="1"/>
      <c r="K78" s="1"/>
      <c r="L78" s="1"/>
      <c r="M78" s="1"/>
      <c r="N78" s="1"/>
      <c r="O78" s="1"/>
      <c r="P78" s="1"/>
      <c r="Q78" s="87"/>
      <c r="R78" s="87"/>
      <c r="S78" s="87"/>
      <c r="T78" s="87"/>
      <c r="U78" s="87"/>
      <c r="V78" s="87"/>
      <c r="W78" s="87"/>
      <c r="X78" s="87"/>
      <c r="Y78" s="88"/>
      <c r="Z78" s="88"/>
      <c r="AA78" s="88"/>
      <c r="AB78" s="88"/>
    </row>
    <row r="79" spans="1:28" ht="12.75" customHeight="1">
      <c r="A79" s="44"/>
      <c r="B79" s="44"/>
      <c r="C79" s="44"/>
      <c r="D79" s="44"/>
      <c r="E79" s="44"/>
      <c r="F79" s="44"/>
      <c r="G79" s="44"/>
      <c r="H79" s="1"/>
      <c r="I79" s="1"/>
      <c r="J79" s="1"/>
      <c r="K79" s="1"/>
      <c r="L79" s="1"/>
      <c r="M79" s="1"/>
      <c r="N79" s="1"/>
      <c r="O79" s="1"/>
      <c r="P79" s="1"/>
      <c r="Q79" s="87"/>
      <c r="R79" s="87"/>
      <c r="S79" s="87"/>
      <c r="T79" s="87"/>
      <c r="U79" s="87"/>
      <c r="V79" s="87"/>
      <c r="W79" s="87"/>
      <c r="X79" s="87"/>
      <c r="Y79" s="88"/>
      <c r="Z79" s="88"/>
      <c r="AA79" s="88"/>
      <c r="AB79" s="88"/>
    </row>
    <row r="80" spans="1:28" ht="12.75" customHeight="1">
      <c r="A80" s="44"/>
      <c r="B80" s="44"/>
      <c r="C80" s="44"/>
      <c r="D80" s="44"/>
      <c r="E80" s="44"/>
      <c r="F80" s="44"/>
      <c r="G80" s="44"/>
      <c r="H80" s="1"/>
      <c r="I80" s="1"/>
      <c r="J80" s="1"/>
      <c r="K80" s="1"/>
      <c r="L80" s="1"/>
      <c r="M80" s="1"/>
      <c r="N80" s="1"/>
      <c r="O80" s="1"/>
      <c r="P80" s="1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</row>
    <row r="81" spans="1:28" ht="12.75" customHeight="1">
      <c r="A81" s="44"/>
      <c r="B81" s="44"/>
      <c r="C81" s="44"/>
      <c r="D81" s="44"/>
      <c r="E81" s="44"/>
      <c r="F81" s="44"/>
      <c r="G81" s="44"/>
      <c r="H81" s="1"/>
      <c r="I81" s="1"/>
      <c r="J81" s="1"/>
      <c r="K81" s="1"/>
      <c r="L81" s="1"/>
      <c r="M81" s="1"/>
      <c r="N81" s="1"/>
      <c r="O81" s="1"/>
      <c r="P81" s="1"/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</row>
    <row r="82" spans="8:28" ht="12.75" customHeight="1">
      <c r="H82" s="1"/>
      <c r="I82" s="1"/>
      <c r="J82" s="1"/>
      <c r="K82" s="1"/>
      <c r="L82" s="1"/>
      <c r="M82" s="1"/>
      <c r="N82" s="1"/>
      <c r="O82" s="1"/>
      <c r="P82" s="1"/>
      <c r="Q82" s="87"/>
      <c r="R82" s="87"/>
      <c r="S82" s="87"/>
      <c r="T82" s="87"/>
      <c r="U82" s="87"/>
      <c r="V82" s="87"/>
      <c r="W82" s="87"/>
      <c r="X82" s="87"/>
      <c r="Y82" s="88"/>
      <c r="Z82" s="88"/>
      <c r="AA82" s="88"/>
      <c r="AB82" s="88"/>
    </row>
    <row r="83" spans="8:28" ht="12.75" customHeight="1">
      <c r="H83" s="1"/>
      <c r="Q83" s="87"/>
      <c r="R83" s="87"/>
      <c r="S83" s="87"/>
      <c r="T83" s="87"/>
      <c r="U83" s="87"/>
      <c r="V83" s="87"/>
      <c r="W83" s="87"/>
      <c r="X83" s="87"/>
      <c r="Y83" s="88"/>
      <c r="Z83" s="88"/>
      <c r="AA83" s="88"/>
      <c r="AB83" s="88"/>
    </row>
    <row r="84" spans="17:28" ht="12.75" customHeight="1">
      <c r="Q84" s="87"/>
      <c r="R84" s="87"/>
      <c r="S84" s="87"/>
      <c r="T84" s="87"/>
      <c r="U84" s="87"/>
      <c r="V84" s="87"/>
      <c r="W84" s="87"/>
      <c r="X84" s="87"/>
      <c r="Y84" s="88"/>
      <c r="Z84" s="88"/>
      <c r="AA84" s="88"/>
      <c r="AB84" s="88"/>
    </row>
  </sheetData>
  <sheetProtection selectLockedCells="1"/>
  <mergeCells count="53">
    <mergeCell ref="B58:C58"/>
    <mergeCell ref="B59:C59"/>
    <mergeCell ref="D59:E59"/>
    <mergeCell ref="F59:G59"/>
    <mergeCell ref="A11:D11"/>
    <mergeCell ref="A14:D14"/>
    <mergeCell ref="A18:D18"/>
    <mergeCell ref="A19:D19"/>
    <mergeCell ref="A17:G17"/>
    <mergeCell ref="A33:E33"/>
    <mergeCell ref="A44:G45"/>
    <mergeCell ref="A46:E46"/>
    <mergeCell ref="F46:G47"/>
    <mergeCell ref="A47:E47"/>
    <mergeCell ref="D50:G50"/>
    <mergeCell ref="D52:G52"/>
    <mergeCell ref="A38:G38"/>
    <mergeCell ref="A42:B43"/>
    <mergeCell ref="C42:C43"/>
    <mergeCell ref="D42:D43"/>
    <mergeCell ref="E42:E43"/>
    <mergeCell ref="F42:F43"/>
    <mergeCell ref="G42:G43"/>
    <mergeCell ref="B28:C28"/>
    <mergeCell ref="D28:E28"/>
    <mergeCell ref="F28:G28"/>
    <mergeCell ref="A34:E34"/>
    <mergeCell ref="A35:E35"/>
    <mergeCell ref="A37:E37"/>
    <mergeCell ref="A21:B21"/>
    <mergeCell ref="A22:G22"/>
    <mergeCell ref="A25:G25"/>
    <mergeCell ref="B27:C27"/>
    <mergeCell ref="E14:E15"/>
    <mergeCell ref="F14:F15"/>
    <mergeCell ref="E11:E12"/>
    <mergeCell ref="F11:F12"/>
    <mergeCell ref="H9:H10"/>
    <mergeCell ref="I9:I10"/>
    <mergeCell ref="J9:J10"/>
    <mergeCell ref="A8:D9"/>
    <mergeCell ref="A10:D10"/>
    <mergeCell ref="G8:G9"/>
    <mergeCell ref="A5:G5"/>
    <mergeCell ref="A7:G7"/>
    <mergeCell ref="E8:E9"/>
    <mergeCell ref="F8:F9"/>
    <mergeCell ref="A1:G1"/>
    <mergeCell ref="B2:D2"/>
    <mergeCell ref="E2:F2"/>
    <mergeCell ref="B3:D3"/>
    <mergeCell ref="E3:F3"/>
    <mergeCell ref="A4:G4"/>
  </mergeCells>
  <dataValidations count="1">
    <dataValidation type="list" allowBlank="1" showInputMessage="1" showErrorMessage="1" sqref="E18:G19 F34:G35 E11:G15 C52 C54 C56">
      <formula1>$H$1</formula1>
    </dataValidation>
  </dataValidations>
  <printOptions/>
  <pageMargins left="0.35433070866141736" right="0.1968503937007874" top="0.15748031496062992" bottom="0.07874015748031496" header="0.3937007874015748" footer="0.5118110236220472"/>
  <pageSetup horizontalDpi="600" verticalDpi="600" orientation="portrait" paperSize="9" r:id="rId2"/>
  <headerFooter alignWithMargins="0">
    <oddFooter>&amp;LFRM-PJERJ-005-10&amp;CRev.: 04                                             Data: 28/05/2018&amp;R&amp;"Fonte Ecológica Spranq,Regular"P&amp;"Arial,Normal"ág.: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Rio de Janeiro</dc:creator>
  <cp:keywords/>
  <dc:description/>
  <cp:lastModifiedBy>Daiana da Silva Bernardo</cp:lastModifiedBy>
  <cp:lastPrinted>2018-05-25T14:58:42Z</cp:lastPrinted>
  <dcterms:created xsi:type="dcterms:W3CDTF">2006-06-14T21:01:17Z</dcterms:created>
  <dcterms:modified xsi:type="dcterms:W3CDTF">2018-05-25T14:58:45Z</dcterms:modified>
  <cp:category/>
  <cp:version/>
  <cp:contentType/>
  <cp:contentStatus/>
</cp:coreProperties>
</file>